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jhoegee\Documents\Bestelbonnen 2022 Concept Jeroen - NIET GEBRUIKEN\WEB Versie\"/>
    </mc:Choice>
  </mc:AlternateContent>
  <xr:revisionPtr revIDLastSave="0" documentId="13_ncr:1_{90427CAD-B254-4B15-BA20-8997DCA508A8}" xr6:coauthVersionLast="47" xr6:coauthVersionMax="47" xr10:uidLastSave="{00000000-0000-0000-0000-000000000000}"/>
  <workbookProtection workbookAlgorithmName="SHA-512" workbookHashValue="kiiv0wCf9Uz6cPM3taPgyhVCIhNEuX/lg9ZVVfIiddy2IYhoL9vq5IYzt+ggsejootK2HDaBQCtiIWL1e29ZBg==" workbookSaltValue="F+XCYCHBVZr30P8csfztpA==" workbookSpinCount="100000" lockStructure="1"/>
  <bookViews>
    <workbookView xWindow="38280" yWindow="-120" windowWidth="38640" windowHeight="21240" xr2:uid="{00000000-000D-0000-FFFF-FFFF00000000}"/>
  </bookViews>
  <sheets>
    <sheet name="Luxaflex® Buitenjaloezie" sheetId="1" r:id="rId1"/>
    <sheet name="Plato invoerblad" sheetId="2" state="hidden" r:id="rId2"/>
    <sheet name="Orderform Luxaflex® EVB" sheetId="3" state="hidden" r:id="rId3"/>
  </sheets>
  <definedNames>
    <definedName name="_xlnm.Print_Area" localSheetId="0">'Luxaflex® Buitenjaloezie'!$A$1:$AO$51</definedName>
    <definedName name="_xlnm.Print_Area" localSheetId="2">'Orderform Luxaflex® EVB'!$A$1:$AO$51</definedName>
    <definedName name="_xlnm.Print_Area" localSheetId="1">'Plato invoerblad'!$A$1:$AO$51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 i="3" l="1"/>
  <c r="AC2" i="3"/>
  <c r="O8" i="1" l="1"/>
  <c r="O7" i="1"/>
  <c r="O6" i="1"/>
  <c r="O5" i="1"/>
  <c r="AC2" i="2" l="1"/>
  <c r="AC3" i="2"/>
  <c r="O9" i="3"/>
  <c r="O7" i="3"/>
  <c r="O6" i="3"/>
  <c r="O5" i="3"/>
  <c r="AH17" i="3"/>
  <c r="AH18" i="3"/>
  <c r="AH19" i="3"/>
  <c r="AH20" i="3"/>
  <c r="AH21" i="3"/>
  <c r="AH22" i="3"/>
  <c r="AH23" i="3"/>
  <c r="AH24" i="3"/>
  <c r="AH25" i="3"/>
  <c r="AH26" i="3"/>
  <c r="AH27" i="3"/>
  <c r="AH28" i="3"/>
  <c r="AH29" i="3"/>
  <c r="AH30" i="3"/>
  <c r="AH31" i="3"/>
  <c r="AH32" i="3"/>
  <c r="AH33" i="3"/>
  <c r="AH34" i="3"/>
  <c r="AH35" i="3"/>
  <c r="AH36" i="3"/>
  <c r="AH37" i="3"/>
  <c r="AH38" i="3"/>
  <c r="AH39" i="3"/>
  <c r="AH40" i="3"/>
  <c r="AH16" i="3"/>
  <c r="AH17" i="2"/>
  <c r="AH18" i="2"/>
  <c r="AH19" i="2"/>
  <c r="AH20" i="2"/>
  <c r="AH21" i="2"/>
  <c r="AH22" i="2"/>
  <c r="AH23" i="2"/>
  <c r="AH24" i="2"/>
  <c r="AH25" i="2"/>
  <c r="AH26" i="2"/>
  <c r="AH27" i="2"/>
  <c r="AH28" i="2"/>
  <c r="AH29" i="2"/>
  <c r="AH30" i="2"/>
  <c r="AH31" i="2"/>
  <c r="AH32" i="2"/>
  <c r="AH33" i="2"/>
  <c r="AH34" i="2"/>
  <c r="AH35" i="2"/>
  <c r="AH36" i="2"/>
  <c r="AH37" i="2"/>
  <c r="AH38" i="2"/>
  <c r="AH39" i="2"/>
  <c r="AH40" i="2"/>
  <c r="AH16" i="2"/>
  <c r="S43" i="3" l="1"/>
  <c r="R43" i="3"/>
  <c r="S43" i="2"/>
  <c r="R43" i="2"/>
  <c r="I20" i="2" l="1"/>
  <c r="AO2" i="3"/>
  <c r="AM2" i="3"/>
  <c r="AM12" i="3"/>
  <c r="AB12" i="3"/>
  <c r="U12" i="3"/>
  <c r="O12" i="3"/>
  <c r="K12" i="3"/>
  <c r="E12" i="3"/>
  <c r="C12" i="3"/>
  <c r="S46" i="3"/>
  <c r="S45" i="3"/>
  <c r="S44" i="3"/>
  <c r="R46" i="3"/>
  <c r="R45" i="3"/>
  <c r="R44" i="3"/>
  <c r="M46" i="3"/>
  <c r="M45" i="3"/>
  <c r="M44" i="3"/>
  <c r="E46" i="3"/>
  <c r="E45" i="3"/>
  <c r="E44" i="3"/>
  <c r="C46" i="3"/>
  <c r="C45" i="3"/>
  <c r="C44" i="3"/>
  <c r="AO17" i="3"/>
  <c r="AO18" i="3"/>
  <c r="AO19" i="3"/>
  <c r="AO20" i="3"/>
  <c r="AO21" i="3"/>
  <c r="AO22" i="3"/>
  <c r="AO23" i="3"/>
  <c r="AO24" i="3"/>
  <c r="AO25" i="3"/>
  <c r="AO26" i="3"/>
  <c r="AO27" i="3"/>
  <c r="AO28" i="3"/>
  <c r="AO29" i="3"/>
  <c r="AO30" i="3"/>
  <c r="AO31" i="3"/>
  <c r="AO32" i="3"/>
  <c r="AO33" i="3"/>
  <c r="AO34" i="3"/>
  <c r="AO35" i="3"/>
  <c r="AO36" i="3"/>
  <c r="AO37" i="3"/>
  <c r="AO38" i="3"/>
  <c r="AO39" i="3"/>
  <c r="AO40" i="3"/>
  <c r="AO16" i="3"/>
  <c r="AN17" i="3"/>
  <c r="AN18" i="3"/>
  <c r="AN19" i="3"/>
  <c r="AN20" i="3"/>
  <c r="AN21" i="3"/>
  <c r="AN22" i="3"/>
  <c r="AN23" i="3"/>
  <c r="AN24" i="3"/>
  <c r="AN25" i="3"/>
  <c r="AN26" i="3"/>
  <c r="AN27" i="3"/>
  <c r="AN28" i="3"/>
  <c r="AN29" i="3"/>
  <c r="AN30" i="3"/>
  <c r="AN31" i="3"/>
  <c r="AN32" i="3"/>
  <c r="AN33" i="3"/>
  <c r="AN34" i="3"/>
  <c r="AN35" i="3"/>
  <c r="AN36" i="3"/>
  <c r="AN37" i="3"/>
  <c r="AN38" i="3"/>
  <c r="AN39" i="3"/>
  <c r="AN40" i="3"/>
  <c r="AN16" i="3"/>
  <c r="AM17" i="3"/>
  <c r="AM18" i="3"/>
  <c r="AM19" i="3"/>
  <c r="AM20" i="3"/>
  <c r="AM21" i="3"/>
  <c r="AM22" i="3"/>
  <c r="AM23" i="3"/>
  <c r="AM24" i="3"/>
  <c r="AM25" i="3"/>
  <c r="AM26" i="3"/>
  <c r="AM27" i="3"/>
  <c r="AM28" i="3"/>
  <c r="AM29" i="3"/>
  <c r="AM30" i="3"/>
  <c r="AM31" i="3"/>
  <c r="AM32" i="3"/>
  <c r="AM33" i="3"/>
  <c r="AM34" i="3"/>
  <c r="AM35" i="3"/>
  <c r="AM36" i="3"/>
  <c r="AM37" i="3"/>
  <c r="AM38" i="3"/>
  <c r="AM39" i="3"/>
  <c r="AM40" i="3"/>
  <c r="AM16" i="3"/>
  <c r="AL17" i="3"/>
  <c r="AL18" i="3"/>
  <c r="AL19" i="3"/>
  <c r="AL20" i="3"/>
  <c r="AL21" i="3"/>
  <c r="AL22" i="3"/>
  <c r="AL23" i="3"/>
  <c r="AL24" i="3"/>
  <c r="AL25" i="3"/>
  <c r="AL26" i="3"/>
  <c r="AL27" i="3"/>
  <c r="AL28" i="3"/>
  <c r="AL29" i="3"/>
  <c r="AL30" i="3"/>
  <c r="AL31" i="3"/>
  <c r="AL32" i="3"/>
  <c r="AL33" i="3"/>
  <c r="AL34" i="3"/>
  <c r="AL35" i="3"/>
  <c r="AL36" i="3"/>
  <c r="AL37" i="3"/>
  <c r="AL38" i="3"/>
  <c r="AL39" i="3"/>
  <c r="AL40" i="3"/>
  <c r="AL16" i="3"/>
  <c r="AK17" i="3"/>
  <c r="AK18" i="3"/>
  <c r="AK19" i="3"/>
  <c r="AK20" i="3"/>
  <c r="AK21" i="3"/>
  <c r="AK22" i="3"/>
  <c r="AK23" i="3"/>
  <c r="AK24" i="3"/>
  <c r="AK25" i="3"/>
  <c r="AK26" i="3"/>
  <c r="AK27" i="3"/>
  <c r="AK28" i="3"/>
  <c r="AK29" i="3"/>
  <c r="AK30" i="3"/>
  <c r="AK31" i="3"/>
  <c r="AK32" i="3"/>
  <c r="AK33" i="3"/>
  <c r="AK34" i="3"/>
  <c r="AK35" i="3"/>
  <c r="AK36" i="3"/>
  <c r="AK37" i="3"/>
  <c r="AK38" i="3"/>
  <c r="AK39" i="3"/>
  <c r="AK40" i="3"/>
  <c r="AK16" i="3"/>
  <c r="AJ17" i="3"/>
  <c r="AJ18" i="3"/>
  <c r="AJ19" i="3"/>
  <c r="AJ20" i="3"/>
  <c r="AJ21" i="3"/>
  <c r="AJ22" i="3"/>
  <c r="AJ23" i="3"/>
  <c r="AJ24" i="3"/>
  <c r="AJ25" i="3"/>
  <c r="AJ26" i="3"/>
  <c r="AJ27" i="3"/>
  <c r="AJ28" i="3"/>
  <c r="AJ29" i="3"/>
  <c r="AJ30" i="3"/>
  <c r="AJ31" i="3"/>
  <c r="AJ32" i="3"/>
  <c r="AJ33" i="3"/>
  <c r="AJ34" i="3"/>
  <c r="AJ35" i="3"/>
  <c r="AJ36" i="3"/>
  <c r="AJ37" i="3"/>
  <c r="AJ38" i="3"/>
  <c r="AJ39" i="3"/>
  <c r="AJ40" i="3"/>
  <c r="AJ16" i="3"/>
  <c r="AI17" i="3"/>
  <c r="AI18" i="3"/>
  <c r="AI19" i="3"/>
  <c r="AI20" i="3"/>
  <c r="AI21" i="3"/>
  <c r="AI22" i="3"/>
  <c r="AI23" i="3"/>
  <c r="AI24" i="3"/>
  <c r="AI25" i="3"/>
  <c r="AI26" i="3"/>
  <c r="AI27" i="3"/>
  <c r="AI28" i="3"/>
  <c r="AI29" i="3"/>
  <c r="AI30" i="3"/>
  <c r="AI31" i="3"/>
  <c r="AI32" i="3"/>
  <c r="AI33" i="3"/>
  <c r="AI34" i="3"/>
  <c r="AI35" i="3"/>
  <c r="AI36" i="3"/>
  <c r="AI37" i="3"/>
  <c r="AI38" i="3"/>
  <c r="AI39" i="3"/>
  <c r="AI40" i="3"/>
  <c r="AI16" i="3"/>
  <c r="AG17" i="3"/>
  <c r="AG18" i="3"/>
  <c r="AG19" i="3"/>
  <c r="AG20" i="3"/>
  <c r="AG21" i="3"/>
  <c r="AG22" i="3"/>
  <c r="AG23" i="3"/>
  <c r="AG24" i="3"/>
  <c r="AG25" i="3"/>
  <c r="AG26" i="3"/>
  <c r="AG27" i="3"/>
  <c r="AG28" i="3"/>
  <c r="AG29" i="3"/>
  <c r="AG30" i="3"/>
  <c r="AG31" i="3"/>
  <c r="AG32" i="3"/>
  <c r="AG33" i="3"/>
  <c r="AG34" i="3"/>
  <c r="AG35" i="3"/>
  <c r="AG36" i="3"/>
  <c r="AG37" i="3"/>
  <c r="AG38" i="3"/>
  <c r="AG39" i="3"/>
  <c r="AG40" i="3"/>
  <c r="AG16" i="3"/>
  <c r="AE17" i="3"/>
  <c r="AE18" i="3"/>
  <c r="AE19" i="3"/>
  <c r="AE20" i="3"/>
  <c r="AE21" i="3"/>
  <c r="AE22" i="3"/>
  <c r="AE23" i="3"/>
  <c r="AE24" i="3"/>
  <c r="AE25" i="3"/>
  <c r="AE26" i="3"/>
  <c r="AE27" i="3"/>
  <c r="AE28" i="3"/>
  <c r="AE29" i="3"/>
  <c r="AE30" i="3"/>
  <c r="AE31" i="3"/>
  <c r="AE32" i="3"/>
  <c r="AE33" i="3"/>
  <c r="AE34" i="3"/>
  <c r="AE35" i="3"/>
  <c r="AE36" i="3"/>
  <c r="AE37" i="3"/>
  <c r="AE38" i="3"/>
  <c r="AE39" i="3"/>
  <c r="AE40" i="3"/>
  <c r="AE16" i="3"/>
  <c r="AD17" i="3"/>
  <c r="AD18" i="3"/>
  <c r="AD19" i="3"/>
  <c r="AD20" i="3"/>
  <c r="AD21" i="3"/>
  <c r="AD22" i="3"/>
  <c r="AD23" i="3"/>
  <c r="AD24" i="3"/>
  <c r="AD25" i="3"/>
  <c r="AD26" i="3"/>
  <c r="AD27" i="3"/>
  <c r="AD28" i="3"/>
  <c r="AD29" i="3"/>
  <c r="AD30" i="3"/>
  <c r="AD31" i="3"/>
  <c r="AD32" i="3"/>
  <c r="AD33" i="3"/>
  <c r="AD34" i="3"/>
  <c r="AD35" i="3"/>
  <c r="AD36" i="3"/>
  <c r="AD37" i="3"/>
  <c r="AD38" i="3"/>
  <c r="AD39" i="3"/>
  <c r="AD40" i="3"/>
  <c r="AD16" i="3"/>
  <c r="AC17" i="3"/>
  <c r="AC18" i="3"/>
  <c r="AC19" i="3"/>
  <c r="AC20" i="3"/>
  <c r="AC21" i="3"/>
  <c r="AC22" i="3"/>
  <c r="AC23" i="3"/>
  <c r="AC24" i="3"/>
  <c r="AC25" i="3"/>
  <c r="AC26" i="3"/>
  <c r="AC27" i="3"/>
  <c r="AC28" i="3"/>
  <c r="AC29" i="3"/>
  <c r="AC30" i="3"/>
  <c r="AC31" i="3"/>
  <c r="AC32" i="3"/>
  <c r="AC33" i="3"/>
  <c r="AC34" i="3"/>
  <c r="AC35" i="3"/>
  <c r="AC36" i="3"/>
  <c r="AC37" i="3"/>
  <c r="AC38" i="3"/>
  <c r="AC39" i="3"/>
  <c r="AC40" i="3"/>
  <c r="AC16" i="3"/>
  <c r="Z17" i="3"/>
  <c r="Z18" i="3"/>
  <c r="Z19" i="3"/>
  <c r="Z20" i="3"/>
  <c r="Z21" i="3"/>
  <c r="Z22" i="3"/>
  <c r="Z23" i="3"/>
  <c r="Z24" i="3"/>
  <c r="Z25" i="3"/>
  <c r="Z26" i="3"/>
  <c r="Z27" i="3"/>
  <c r="Z28" i="3"/>
  <c r="Z29" i="3"/>
  <c r="Z30" i="3"/>
  <c r="Z31" i="3"/>
  <c r="Z32" i="3"/>
  <c r="Z33" i="3"/>
  <c r="Z34" i="3"/>
  <c r="Z35" i="3"/>
  <c r="Z36" i="3"/>
  <c r="Z37" i="3"/>
  <c r="Z38" i="3"/>
  <c r="Z39" i="3"/>
  <c r="Z40" i="3"/>
  <c r="Z16" i="3"/>
  <c r="Y17" i="3"/>
  <c r="Y18" i="3"/>
  <c r="Y19" i="3"/>
  <c r="Y20" i="3"/>
  <c r="Y21" i="3"/>
  <c r="Y22" i="3"/>
  <c r="Y23" i="3"/>
  <c r="Y24" i="3"/>
  <c r="Y25" i="3"/>
  <c r="Y26" i="3"/>
  <c r="Y27" i="3"/>
  <c r="Y28" i="3"/>
  <c r="Y29" i="3"/>
  <c r="Y30" i="3"/>
  <c r="Y31" i="3"/>
  <c r="Y32" i="3"/>
  <c r="Y33" i="3"/>
  <c r="Y34" i="3"/>
  <c r="Y35" i="3"/>
  <c r="Y36" i="3"/>
  <c r="Y37" i="3"/>
  <c r="Y38" i="3"/>
  <c r="Y39" i="3"/>
  <c r="Y40" i="3"/>
  <c r="Y16" i="3"/>
  <c r="X17" i="3"/>
  <c r="X18" i="3"/>
  <c r="X19" i="3"/>
  <c r="X20" i="3"/>
  <c r="X21" i="3"/>
  <c r="X22" i="3"/>
  <c r="X23" i="3"/>
  <c r="X24" i="3"/>
  <c r="X25" i="3"/>
  <c r="X26" i="3"/>
  <c r="X27" i="3"/>
  <c r="X28" i="3"/>
  <c r="X29" i="3"/>
  <c r="X30" i="3"/>
  <c r="X31" i="3"/>
  <c r="X32" i="3"/>
  <c r="X33" i="3"/>
  <c r="X34" i="3"/>
  <c r="X35" i="3"/>
  <c r="X36" i="3"/>
  <c r="X37" i="3"/>
  <c r="X38" i="3"/>
  <c r="X39" i="3"/>
  <c r="X40" i="3"/>
  <c r="X16" i="3"/>
  <c r="W17" i="2"/>
  <c r="W18" i="2"/>
  <c r="W19" i="2"/>
  <c r="W20" i="2"/>
  <c r="W21" i="2"/>
  <c r="W22" i="2"/>
  <c r="W23" i="2"/>
  <c r="W24" i="2"/>
  <c r="W25" i="2"/>
  <c r="W26" i="2"/>
  <c r="W27" i="2"/>
  <c r="W28" i="2"/>
  <c r="W29" i="2"/>
  <c r="W30" i="2"/>
  <c r="W31" i="2"/>
  <c r="W32" i="2"/>
  <c r="W33" i="2"/>
  <c r="W34" i="2"/>
  <c r="W35" i="2"/>
  <c r="W36" i="2"/>
  <c r="W37" i="2"/>
  <c r="W38" i="2"/>
  <c r="W39" i="2"/>
  <c r="W40" i="2"/>
  <c r="N17" i="2"/>
  <c r="W17" i="3"/>
  <c r="W18" i="3"/>
  <c r="W19" i="3"/>
  <c r="W20" i="3"/>
  <c r="W21" i="3"/>
  <c r="W22" i="3"/>
  <c r="W23" i="3"/>
  <c r="W24" i="3"/>
  <c r="W25" i="3"/>
  <c r="W26" i="3"/>
  <c r="W27" i="3"/>
  <c r="W28" i="3"/>
  <c r="W29" i="3"/>
  <c r="W30" i="3"/>
  <c r="W31" i="3"/>
  <c r="W32" i="3"/>
  <c r="W33" i="3"/>
  <c r="W34" i="3"/>
  <c r="W35" i="3"/>
  <c r="W36" i="3"/>
  <c r="W37" i="3"/>
  <c r="W38" i="3"/>
  <c r="W39" i="3"/>
  <c r="W40" i="3"/>
  <c r="W16" i="3"/>
  <c r="V17" i="3"/>
  <c r="V18" i="3"/>
  <c r="V19" i="3"/>
  <c r="V20" i="3"/>
  <c r="V21" i="3"/>
  <c r="V22" i="3"/>
  <c r="V23" i="3"/>
  <c r="V24" i="3"/>
  <c r="V25" i="3"/>
  <c r="V26" i="3"/>
  <c r="V27" i="3"/>
  <c r="V28" i="3"/>
  <c r="V29" i="3"/>
  <c r="V30" i="3"/>
  <c r="V31" i="3"/>
  <c r="V32" i="3"/>
  <c r="V33" i="3"/>
  <c r="V34" i="3"/>
  <c r="V35" i="3"/>
  <c r="V36" i="3"/>
  <c r="V37" i="3"/>
  <c r="V38" i="3"/>
  <c r="V39" i="3"/>
  <c r="V40" i="3"/>
  <c r="V16" i="3"/>
  <c r="U17" i="3"/>
  <c r="U18" i="3"/>
  <c r="U19" i="3"/>
  <c r="U20" i="3"/>
  <c r="U21" i="3"/>
  <c r="U22" i="3"/>
  <c r="U23" i="3"/>
  <c r="U24" i="3"/>
  <c r="U25" i="3"/>
  <c r="U26" i="3"/>
  <c r="U27" i="3"/>
  <c r="U28" i="3"/>
  <c r="U29" i="3"/>
  <c r="U30" i="3"/>
  <c r="U31" i="3"/>
  <c r="U32" i="3"/>
  <c r="U33" i="3"/>
  <c r="U34" i="3"/>
  <c r="U35" i="3"/>
  <c r="U36" i="3"/>
  <c r="U37" i="3"/>
  <c r="U38" i="3"/>
  <c r="U39" i="3"/>
  <c r="U40" i="3"/>
  <c r="U16" i="3"/>
  <c r="T17" i="3"/>
  <c r="T18" i="3"/>
  <c r="T19" i="3"/>
  <c r="T20" i="3"/>
  <c r="T21" i="3"/>
  <c r="T22" i="3"/>
  <c r="T23" i="3"/>
  <c r="T24" i="3"/>
  <c r="T25" i="3"/>
  <c r="T26" i="3"/>
  <c r="T27" i="3"/>
  <c r="T28" i="3"/>
  <c r="T29" i="3"/>
  <c r="T30" i="3"/>
  <c r="T31" i="3"/>
  <c r="T32" i="3"/>
  <c r="T33" i="3"/>
  <c r="T34" i="3"/>
  <c r="T35" i="3"/>
  <c r="T36" i="3"/>
  <c r="T37" i="3"/>
  <c r="T38" i="3"/>
  <c r="T39" i="3"/>
  <c r="T40" i="3"/>
  <c r="T16" i="3"/>
  <c r="S17" i="3"/>
  <c r="S18" i="3"/>
  <c r="S19" i="3"/>
  <c r="S20" i="3"/>
  <c r="S21" i="3"/>
  <c r="S22" i="3"/>
  <c r="S23" i="3"/>
  <c r="S24" i="3"/>
  <c r="S25" i="3"/>
  <c r="S26" i="3"/>
  <c r="S27" i="3"/>
  <c r="S28" i="3"/>
  <c r="S29" i="3"/>
  <c r="S30" i="3"/>
  <c r="S31" i="3"/>
  <c r="S32" i="3"/>
  <c r="S33" i="3"/>
  <c r="S34" i="3"/>
  <c r="S35" i="3"/>
  <c r="S36" i="3"/>
  <c r="S37" i="3"/>
  <c r="S38" i="3"/>
  <c r="S39" i="3"/>
  <c r="S40" i="3"/>
  <c r="S16" i="3"/>
  <c r="R17" i="3"/>
  <c r="R18" i="3"/>
  <c r="R19" i="3"/>
  <c r="R20" i="3"/>
  <c r="R21" i="3"/>
  <c r="R22" i="3"/>
  <c r="R23" i="3"/>
  <c r="R24" i="3"/>
  <c r="R25" i="3"/>
  <c r="R26" i="3"/>
  <c r="R27" i="3"/>
  <c r="R28" i="3"/>
  <c r="R29" i="3"/>
  <c r="R30" i="3"/>
  <c r="R31" i="3"/>
  <c r="R32" i="3"/>
  <c r="R33" i="3"/>
  <c r="R34" i="3"/>
  <c r="R35" i="3"/>
  <c r="R36" i="3"/>
  <c r="R37" i="3"/>
  <c r="R38" i="3"/>
  <c r="R39" i="3"/>
  <c r="R40" i="3"/>
  <c r="R16" i="3"/>
  <c r="Q17" i="3"/>
  <c r="Q18" i="3"/>
  <c r="Q19" i="3"/>
  <c r="Q20" i="3"/>
  <c r="Q21" i="3"/>
  <c r="Q22" i="3"/>
  <c r="Q23" i="3"/>
  <c r="Q24" i="3"/>
  <c r="Q25" i="3"/>
  <c r="Q26" i="3"/>
  <c r="Q27" i="3"/>
  <c r="Q28" i="3"/>
  <c r="Q29" i="3"/>
  <c r="Q30" i="3"/>
  <c r="Q31" i="3"/>
  <c r="Q32" i="3"/>
  <c r="Q33" i="3"/>
  <c r="Q34" i="3"/>
  <c r="Q35" i="3"/>
  <c r="Q36" i="3"/>
  <c r="Q37" i="3"/>
  <c r="Q38" i="3"/>
  <c r="Q39" i="3"/>
  <c r="Q40" i="3"/>
  <c r="Q16" i="3"/>
  <c r="P17" i="3"/>
  <c r="P18" i="3"/>
  <c r="P19" i="3"/>
  <c r="P20" i="3"/>
  <c r="P21" i="3"/>
  <c r="P22" i="3"/>
  <c r="P23" i="3"/>
  <c r="P24" i="3"/>
  <c r="P25" i="3"/>
  <c r="P26" i="3"/>
  <c r="P27" i="3"/>
  <c r="P28" i="3"/>
  <c r="P29" i="3"/>
  <c r="P30" i="3"/>
  <c r="P31" i="3"/>
  <c r="P32" i="3"/>
  <c r="P33" i="3"/>
  <c r="P34" i="3"/>
  <c r="P35" i="3"/>
  <c r="P36" i="3"/>
  <c r="P37" i="3"/>
  <c r="P38" i="3"/>
  <c r="P39" i="3"/>
  <c r="P40" i="3"/>
  <c r="P16" i="3"/>
  <c r="O17" i="3"/>
  <c r="O18" i="3"/>
  <c r="O19" i="3"/>
  <c r="O20" i="3"/>
  <c r="O21" i="3"/>
  <c r="O22" i="3"/>
  <c r="O23" i="3"/>
  <c r="O24" i="3"/>
  <c r="O25" i="3"/>
  <c r="O26" i="3"/>
  <c r="O27" i="3"/>
  <c r="O28" i="3"/>
  <c r="O29" i="3"/>
  <c r="O30" i="3"/>
  <c r="O31" i="3"/>
  <c r="O32" i="3"/>
  <c r="O33" i="3"/>
  <c r="O34" i="3"/>
  <c r="O35" i="3"/>
  <c r="O36" i="3"/>
  <c r="O37" i="3"/>
  <c r="O38" i="3"/>
  <c r="O39" i="3"/>
  <c r="O40" i="3"/>
  <c r="O16" i="3"/>
  <c r="N17" i="3"/>
  <c r="N18" i="3"/>
  <c r="N19" i="3"/>
  <c r="N20" i="3"/>
  <c r="N21" i="3"/>
  <c r="N22" i="3"/>
  <c r="N23" i="3"/>
  <c r="N24" i="3"/>
  <c r="N25" i="3"/>
  <c r="N26" i="3"/>
  <c r="N27" i="3"/>
  <c r="N28" i="3"/>
  <c r="N29" i="3"/>
  <c r="N30" i="3"/>
  <c r="N31" i="3"/>
  <c r="N32" i="3"/>
  <c r="N33" i="3"/>
  <c r="N34" i="3"/>
  <c r="N35" i="3"/>
  <c r="N36" i="3"/>
  <c r="N37" i="3"/>
  <c r="N38" i="3"/>
  <c r="N39" i="3"/>
  <c r="N40" i="3"/>
  <c r="N16" i="3"/>
  <c r="M17" i="3"/>
  <c r="M18" i="3"/>
  <c r="M19" i="3"/>
  <c r="M20" i="3"/>
  <c r="M21" i="3"/>
  <c r="M22" i="3"/>
  <c r="M23" i="3"/>
  <c r="M24" i="3"/>
  <c r="M25" i="3"/>
  <c r="M26" i="3"/>
  <c r="M27" i="3"/>
  <c r="M28" i="3"/>
  <c r="M29" i="3"/>
  <c r="M30" i="3"/>
  <c r="M31" i="3"/>
  <c r="M32" i="3"/>
  <c r="M33" i="3"/>
  <c r="M34" i="3"/>
  <c r="M35" i="3"/>
  <c r="M36" i="3"/>
  <c r="M37" i="3"/>
  <c r="M38" i="3"/>
  <c r="M39" i="3"/>
  <c r="M40" i="3"/>
  <c r="M16" i="3"/>
  <c r="L17" i="3"/>
  <c r="L18" i="3"/>
  <c r="L19" i="3"/>
  <c r="L20" i="3"/>
  <c r="L21" i="3"/>
  <c r="L22" i="3"/>
  <c r="L23" i="3"/>
  <c r="L24" i="3"/>
  <c r="L25" i="3"/>
  <c r="L26" i="3"/>
  <c r="L27" i="3"/>
  <c r="L28" i="3"/>
  <c r="L29" i="3"/>
  <c r="L30" i="3"/>
  <c r="L31" i="3"/>
  <c r="L32" i="3"/>
  <c r="L33" i="3"/>
  <c r="L34" i="3"/>
  <c r="L35" i="3"/>
  <c r="L36" i="3"/>
  <c r="L37" i="3"/>
  <c r="L38" i="3"/>
  <c r="L39" i="3"/>
  <c r="L40" i="3"/>
  <c r="L16" i="3"/>
  <c r="K17" i="3"/>
  <c r="K18" i="3"/>
  <c r="K19" i="3"/>
  <c r="K20" i="3"/>
  <c r="K21" i="3"/>
  <c r="K22" i="3"/>
  <c r="K23" i="3"/>
  <c r="K24" i="3"/>
  <c r="K25" i="3"/>
  <c r="K26" i="3"/>
  <c r="K27" i="3"/>
  <c r="K28" i="3"/>
  <c r="K29" i="3"/>
  <c r="K30" i="3"/>
  <c r="K31" i="3"/>
  <c r="K32" i="3"/>
  <c r="K33" i="3"/>
  <c r="K34" i="3"/>
  <c r="K35" i="3"/>
  <c r="K36" i="3"/>
  <c r="K37" i="3"/>
  <c r="K38" i="3"/>
  <c r="K39" i="3"/>
  <c r="K40" i="3"/>
  <c r="K16" i="3"/>
  <c r="J17" i="3"/>
  <c r="J18" i="3"/>
  <c r="J19" i="3"/>
  <c r="J20" i="3"/>
  <c r="J21" i="3"/>
  <c r="J22" i="3"/>
  <c r="J23" i="3"/>
  <c r="J24" i="3"/>
  <c r="J25" i="3"/>
  <c r="J26" i="3"/>
  <c r="J27" i="3"/>
  <c r="J28" i="3"/>
  <c r="J29" i="3"/>
  <c r="J30" i="3"/>
  <c r="J31" i="3"/>
  <c r="J32" i="3"/>
  <c r="J33" i="3"/>
  <c r="J34" i="3"/>
  <c r="J35" i="3"/>
  <c r="J36" i="3"/>
  <c r="J37" i="3"/>
  <c r="J38" i="3"/>
  <c r="J39" i="3"/>
  <c r="J40" i="3"/>
  <c r="J16" i="3"/>
  <c r="I17" i="3"/>
  <c r="I18" i="3"/>
  <c r="I19" i="3"/>
  <c r="I20" i="3"/>
  <c r="I21" i="3"/>
  <c r="I22" i="3"/>
  <c r="I23" i="3"/>
  <c r="I24" i="3"/>
  <c r="I25" i="3"/>
  <c r="I26" i="3"/>
  <c r="I27" i="3"/>
  <c r="I28" i="3"/>
  <c r="I29" i="3"/>
  <c r="I30" i="3"/>
  <c r="I31" i="3"/>
  <c r="I32" i="3"/>
  <c r="I33" i="3"/>
  <c r="I34" i="3"/>
  <c r="I35" i="3"/>
  <c r="I36" i="3"/>
  <c r="I37" i="3"/>
  <c r="I38" i="3"/>
  <c r="I39" i="3"/>
  <c r="I40" i="3"/>
  <c r="I16" i="3"/>
  <c r="H17" i="3"/>
  <c r="H18" i="3"/>
  <c r="H19" i="3"/>
  <c r="H20" i="3"/>
  <c r="H21" i="3"/>
  <c r="H22" i="3"/>
  <c r="H23" i="3"/>
  <c r="H24" i="3"/>
  <c r="H25" i="3"/>
  <c r="H26" i="3"/>
  <c r="H27" i="3"/>
  <c r="H28" i="3"/>
  <c r="H29" i="3"/>
  <c r="H30" i="3"/>
  <c r="H31" i="3"/>
  <c r="H32" i="3"/>
  <c r="H33" i="3"/>
  <c r="H34" i="3"/>
  <c r="H35" i="3"/>
  <c r="H36" i="3"/>
  <c r="H37" i="3"/>
  <c r="H38" i="3"/>
  <c r="H39" i="3"/>
  <c r="H40" i="3"/>
  <c r="H16" i="3"/>
  <c r="G17" i="3"/>
  <c r="G18" i="3"/>
  <c r="G19" i="3"/>
  <c r="G20" i="3"/>
  <c r="G21" i="3"/>
  <c r="G22" i="3"/>
  <c r="G23" i="3"/>
  <c r="G24" i="3"/>
  <c r="G25" i="3"/>
  <c r="G26" i="3"/>
  <c r="G27" i="3"/>
  <c r="G28" i="3"/>
  <c r="G29" i="3"/>
  <c r="G30" i="3"/>
  <c r="G31" i="3"/>
  <c r="G32" i="3"/>
  <c r="G33" i="3"/>
  <c r="G34" i="3"/>
  <c r="G35" i="3"/>
  <c r="G36" i="3"/>
  <c r="G37" i="3"/>
  <c r="G38" i="3"/>
  <c r="G39" i="3"/>
  <c r="G40" i="3"/>
  <c r="G16" i="3"/>
  <c r="F17" i="3"/>
  <c r="F18" i="3"/>
  <c r="F19" i="3"/>
  <c r="F20" i="3"/>
  <c r="F21" i="3"/>
  <c r="F22" i="3"/>
  <c r="F23" i="3"/>
  <c r="F24" i="3"/>
  <c r="F25" i="3"/>
  <c r="F26" i="3"/>
  <c r="F27" i="3"/>
  <c r="F28" i="3"/>
  <c r="F29" i="3"/>
  <c r="F30" i="3"/>
  <c r="F31" i="3"/>
  <c r="F32" i="3"/>
  <c r="F33" i="3"/>
  <c r="F34" i="3"/>
  <c r="F35" i="3"/>
  <c r="F36" i="3"/>
  <c r="F37" i="3"/>
  <c r="F38" i="3"/>
  <c r="F39" i="3"/>
  <c r="F40" i="3"/>
  <c r="F16" i="3"/>
  <c r="E17" i="3"/>
  <c r="E18" i="3"/>
  <c r="E19" i="3"/>
  <c r="E20" i="3"/>
  <c r="E21" i="3"/>
  <c r="E22" i="3"/>
  <c r="E23" i="3"/>
  <c r="E24" i="3"/>
  <c r="E25" i="3"/>
  <c r="E26" i="3"/>
  <c r="E27" i="3"/>
  <c r="E28" i="3"/>
  <c r="E29" i="3"/>
  <c r="E30" i="3"/>
  <c r="E31" i="3"/>
  <c r="E32" i="3"/>
  <c r="E33" i="3"/>
  <c r="E34" i="3"/>
  <c r="E35" i="3"/>
  <c r="E36" i="3"/>
  <c r="E37" i="3"/>
  <c r="E38" i="3"/>
  <c r="E39" i="3"/>
  <c r="E40" i="3"/>
  <c r="E16" i="3"/>
  <c r="D17" i="3"/>
  <c r="D18" i="3"/>
  <c r="D19" i="3"/>
  <c r="D20" i="3"/>
  <c r="D21" i="3"/>
  <c r="D22" i="3"/>
  <c r="D23" i="3"/>
  <c r="D24" i="3"/>
  <c r="D25" i="3"/>
  <c r="D26" i="3"/>
  <c r="D27" i="3"/>
  <c r="D28" i="3"/>
  <c r="D29" i="3"/>
  <c r="D30" i="3"/>
  <c r="D31" i="3"/>
  <c r="D32" i="3"/>
  <c r="D33" i="3"/>
  <c r="D34" i="3"/>
  <c r="D35" i="3"/>
  <c r="D36" i="3"/>
  <c r="D37" i="3"/>
  <c r="D38" i="3"/>
  <c r="D39" i="3"/>
  <c r="D40" i="3"/>
  <c r="D16" i="3"/>
  <c r="C17" i="3"/>
  <c r="C18" i="3"/>
  <c r="C19" i="3"/>
  <c r="C20" i="3"/>
  <c r="C21" i="3"/>
  <c r="C22" i="3"/>
  <c r="C23" i="3"/>
  <c r="C24" i="3"/>
  <c r="C25" i="3"/>
  <c r="C26" i="3"/>
  <c r="C27" i="3"/>
  <c r="C28" i="3"/>
  <c r="C29" i="3"/>
  <c r="C30" i="3"/>
  <c r="C31" i="3"/>
  <c r="C32" i="3"/>
  <c r="C33" i="3"/>
  <c r="C34" i="3"/>
  <c r="C35" i="3"/>
  <c r="C36" i="3"/>
  <c r="C37" i="3"/>
  <c r="C38" i="3"/>
  <c r="C39" i="3"/>
  <c r="C40" i="3"/>
  <c r="C16" i="3"/>
  <c r="B17" i="3"/>
  <c r="B18" i="3"/>
  <c r="B19" i="3"/>
  <c r="B20" i="3"/>
  <c r="B21" i="3"/>
  <c r="B22" i="3"/>
  <c r="B23" i="3"/>
  <c r="B24" i="3"/>
  <c r="B25" i="3"/>
  <c r="B26" i="3"/>
  <c r="B27" i="3"/>
  <c r="B28" i="3"/>
  <c r="B29" i="3"/>
  <c r="B30" i="3"/>
  <c r="B31" i="3"/>
  <c r="B32" i="3"/>
  <c r="B33" i="3"/>
  <c r="B34" i="3"/>
  <c r="B35" i="3"/>
  <c r="B36" i="3"/>
  <c r="B37" i="3"/>
  <c r="B38" i="3"/>
  <c r="B39" i="3"/>
  <c r="B40" i="3"/>
  <c r="B16" i="3"/>
  <c r="A17" i="3"/>
  <c r="A18" i="3"/>
  <c r="A19" i="3"/>
  <c r="A20" i="3"/>
  <c r="A21" i="3"/>
  <c r="A22" i="3"/>
  <c r="A23" i="3"/>
  <c r="A24" i="3"/>
  <c r="A25" i="3"/>
  <c r="A26" i="3"/>
  <c r="A27" i="3"/>
  <c r="A28" i="3"/>
  <c r="A29" i="3"/>
  <c r="A30" i="3"/>
  <c r="A31" i="3"/>
  <c r="A32" i="3"/>
  <c r="A33" i="3"/>
  <c r="A34" i="3"/>
  <c r="A35" i="3"/>
  <c r="A36" i="3"/>
  <c r="A37" i="3"/>
  <c r="A38" i="3"/>
  <c r="A39" i="3"/>
  <c r="A40" i="3"/>
  <c r="A16" i="3"/>
  <c r="AF40" i="3"/>
  <c r="AF17" i="3"/>
  <c r="AF18" i="3"/>
  <c r="AF19" i="3"/>
  <c r="AF20" i="3"/>
  <c r="AF21" i="3"/>
  <c r="AF22" i="3"/>
  <c r="AF23" i="3"/>
  <c r="AF24" i="3"/>
  <c r="AF25" i="3"/>
  <c r="AF26" i="3"/>
  <c r="AF27" i="3"/>
  <c r="AF28" i="3"/>
  <c r="AF29" i="3"/>
  <c r="AF30" i="3"/>
  <c r="AF31" i="3"/>
  <c r="AF32" i="3"/>
  <c r="AF33" i="3"/>
  <c r="AF34" i="3"/>
  <c r="AF35" i="3"/>
  <c r="AF36" i="3"/>
  <c r="AF37" i="3"/>
  <c r="AF38" i="3"/>
  <c r="AF39" i="3"/>
  <c r="AF16" i="3"/>
  <c r="AB17" i="3"/>
  <c r="AB18" i="3"/>
  <c r="AB19" i="3"/>
  <c r="AB20" i="3"/>
  <c r="AB21" i="3"/>
  <c r="AB22" i="3"/>
  <c r="AB23" i="3"/>
  <c r="AB24" i="3"/>
  <c r="AB25" i="3"/>
  <c r="AB26" i="3"/>
  <c r="AB27" i="3"/>
  <c r="AB28" i="3"/>
  <c r="AB29" i="3"/>
  <c r="AB30" i="3"/>
  <c r="AB31" i="3"/>
  <c r="AB32" i="3"/>
  <c r="AB33" i="3"/>
  <c r="AB34" i="3"/>
  <c r="AB35" i="3"/>
  <c r="AB36" i="3"/>
  <c r="AB37" i="3"/>
  <c r="AB38" i="3"/>
  <c r="AB39" i="3"/>
  <c r="AB40" i="3"/>
  <c r="AB16" i="3"/>
  <c r="AA17" i="3"/>
  <c r="AA18" i="3"/>
  <c r="AA19" i="3"/>
  <c r="AA20" i="3"/>
  <c r="AA21" i="3"/>
  <c r="AA22" i="3"/>
  <c r="AA23" i="3"/>
  <c r="AA24" i="3"/>
  <c r="AA25" i="3"/>
  <c r="AA26" i="3"/>
  <c r="AA27" i="3"/>
  <c r="AA28" i="3"/>
  <c r="AA29" i="3"/>
  <c r="AA30" i="3"/>
  <c r="AA31" i="3"/>
  <c r="AA32" i="3"/>
  <c r="AA33" i="3"/>
  <c r="AA34" i="3"/>
  <c r="AA35" i="3"/>
  <c r="AA36" i="3"/>
  <c r="AA37" i="3"/>
  <c r="AA38" i="3"/>
  <c r="AA39" i="3"/>
  <c r="AA40" i="3"/>
  <c r="AA16" i="3"/>
  <c r="AF16" i="2"/>
  <c r="AB17" i="2"/>
  <c r="AB18" i="2"/>
  <c r="AB19" i="2"/>
  <c r="AB20" i="2"/>
  <c r="AB21" i="2"/>
  <c r="AB22" i="2"/>
  <c r="AB23" i="2"/>
  <c r="AB24" i="2"/>
  <c r="AB25" i="2"/>
  <c r="AB26" i="2"/>
  <c r="AB27" i="2"/>
  <c r="AB28" i="2"/>
  <c r="AB29" i="2"/>
  <c r="AB30" i="2"/>
  <c r="AB31" i="2"/>
  <c r="AB32" i="2"/>
  <c r="AB33" i="2"/>
  <c r="AB34" i="2"/>
  <c r="AB35" i="2"/>
  <c r="AB36" i="2"/>
  <c r="AB37" i="2"/>
  <c r="AB38" i="2"/>
  <c r="AB39" i="2"/>
  <c r="AB40" i="2"/>
  <c r="AB16" i="2"/>
  <c r="AA17" i="2"/>
  <c r="AA18" i="2"/>
  <c r="AA19" i="2"/>
  <c r="AA20" i="2"/>
  <c r="AA21" i="2"/>
  <c r="AA22" i="2"/>
  <c r="AA23" i="2"/>
  <c r="AA24" i="2"/>
  <c r="AA25" i="2"/>
  <c r="AA26" i="2"/>
  <c r="AA27" i="2"/>
  <c r="AA28" i="2"/>
  <c r="AA29" i="2"/>
  <c r="AA30" i="2"/>
  <c r="AA31" i="2"/>
  <c r="AA32" i="2"/>
  <c r="AA33" i="2"/>
  <c r="AA34" i="2"/>
  <c r="AA35" i="2"/>
  <c r="AA36" i="2"/>
  <c r="AA37" i="2"/>
  <c r="AA38" i="2"/>
  <c r="AA39" i="2"/>
  <c r="AA40" i="2"/>
  <c r="AA16" i="2"/>
  <c r="V44" i="2" l="1"/>
  <c r="V45" i="2"/>
  <c r="V46" i="2"/>
  <c r="V43" i="2"/>
  <c r="S45" i="2"/>
  <c r="S46" i="2"/>
  <c r="S44" i="2"/>
  <c r="R45" i="2"/>
  <c r="R46" i="2"/>
  <c r="R44" i="2"/>
  <c r="M45" i="2"/>
  <c r="M46" i="2"/>
  <c r="M44" i="2"/>
  <c r="E46" i="2"/>
  <c r="E45" i="2"/>
  <c r="E44" i="2"/>
  <c r="C45" i="2"/>
  <c r="C46" i="2"/>
  <c r="C44" i="2"/>
  <c r="AO17" i="2"/>
  <c r="AO18" i="2"/>
  <c r="AO19" i="2"/>
  <c r="AO20" i="2"/>
  <c r="AO21" i="2"/>
  <c r="AO22" i="2"/>
  <c r="AO23" i="2"/>
  <c r="AO24" i="2"/>
  <c r="AO25" i="2"/>
  <c r="AO26" i="2"/>
  <c r="AO27" i="2"/>
  <c r="AO28" i="2"/>
  <c r="AO29" i="2"/>
  <c r="AO30" i="2"/>
  <c r="AO31" i="2"/>
  <c r="AO32" i="2"/>
  <c r="AO33" i="2"/>
  <c r="AO34" i="2"/>
  <c r="AO35" i="2"/>
  <c r="AO36" i="2"/>
  <c r="AO37" i="2"/>
  <c r="AO38" i="2"/>
  <c r="AO39" i="2"/>
  <c r="AO40" i="2"/>
  <c r="AO16" i="2"/>
  <c r="AN17" i="2"/>
  <c r="AN18" i="2"/>
  <c r="AN19" i="2"/>
  <c r="AN20" i="2"/>
  <c r="AN21" i="2"/>
  <c r="AN22" i="2"/>
  <c r="AN23" i="2"/>
  <c r="AN24" i="2"/>
  <c r="AN25" i="2"/>
  <c r="AN26" i="2"/>
  <c r="AN27" i="2"/>
  <c r="AN28" i="2"/>
  <c r="AN29" i="2"/>
  <c r="AN30" i="2"/>
  <c r="AN31" i="2"/>
  <c r="AN32" i="2"/>
  <c r="AN33" i="2"/>
  <c r="AN34" i="2"/>
  <c r="AN35" i="2"/>
  <c r="AN36" i="2"/>
  <c r="AN37" i="2"/>
  <c r="AN38" i="2"/>
  <c r="AN39" i="2"/>
  <c r="AN40" i="2"/>
  <c r="AN16" i="2"/>
  <c r="AM17" i="2"/>
  <c r="AM18" i="2"/>
  <c r="AM19" i="2"/>
  <c r="AM20" i="2"/>
  <c r="AM21" i="2"/>
  <c r="AM22" i="2"/>
  <c r="AM23" i="2"/>
  <c r="AM24" i="2"/>
  <c r="AM25" i="2"/>
  <c r="AM26" i="2"/>
  <c r="AM27" i="2"/>
  <c r="AM28" i="2"/>
  <c r="AM29" i="2"/>
  <c r="AM30" i="2"/>
  <c r="AM31" i="2"/>
  <c r="AM32" i="2"/>
  <c r="AM33" i="2"/>
  <c r="AM34" i="2"/>
  <c r="AM35" i="2"/>
  <c r="AM36" i="2"/>
  <c r="AM37" i="2"/>
  <c r="AM38" i="2"/>
  <c r="AM39" i="2"/>
  <c r="AM40" i="2"/>
  <c r="AM16" i="2"/>
  <c r="AL17" i="2"/>
  <c r="AL18" i="2"/>
  <c r="AL19" i="2"/>
  <c r="AL20" i="2"/>
  <c r="AL21" i="2"/>
  <c r="AL22" i="2"/>
  <c r="AL23" i="2"/>
  <c r="AL24" i="2"/>
  <c r="AL25" i="2"/>
  <c r="AL26" i="2"/>
  <c r="AL27" i="2"/>
  <c r="AL28" i="2"/>
  <c r="AL29" i="2"/>
  <c r="AL30" i="2"/>
  <c r="AL31" i="2"/>
  <c r="AL32" i="2"/>
  <c r="AL33" i="2"/>
  <c r="AL34" i="2"/>
  <c r="AL35" i="2"/>
  <c r="AL36" i="2"/>
  <c r="AL37" i="2"/>
  <c r="AL38" i="2"/>
  <c r="AL39" i="2"/>
  <c r="AL40" i="2"/>
  <c r="AL16" i="2"/>
  <c r="AK17" i="2"/>
  <c r="AK18" i="2"/>
  <c r="AK19" i="2"/>
  <c r="AK20" i="2"/>
  <c r="AK21" i="2"/>
  <c r="AK22" i="2"/>
  <c r="AK23" i="2"/>
  <c r="AK24" i="2"/>
  <c r="AK25" i="2"/>
  <c r="AK26" i="2"/>
  <c r="AK27" i="2"/>
  <c r="AK28" i="2"/>
  <c r="AK29" i="2"/>
  <c r="AK30" i="2"/>
  <c r="AK31" i="2"/>
  <c r="AK32" i="2"/>
  <c r="AK33" i="2"/>
  <c r="AK34" i="2"/>
  <c r="AK35" i="2"/>
  <c r="AK36" i="2"/>
  <c r="AK37" i="2"/>
  <c r="AK38" i="2"/>
  <c r="AK39" i="2"/>
  <c r="AK40" i="2"/>
  <c r="AK16" i="2"/>
  <c r="AJ17" i="2"/>
  <c r="AJ18" i="2"/>
  <c r="AJ19" i="2"/>
  <c r="AJ20" i="2"/>
  <c r="AJ21" i="2"/>
  <c r="AJ22" i="2"/>
  <c r="AJ23" i="2"/>
  <c r="AJ24" i="2"/>
  <c r="AJ25" i="2"/>
  <c r="AJ26" i="2"/>
  <c r="AJ27" i="2"/>
  <c r="AJ28" i="2"/>
  <c r="AJ29" i="2"/>
  <c r="AJ30" i="2"/>
  <c r="AJ31" i="2"/>
  <c r="AJ32" i="2"/>
  <c r="AJ33" i="2"/>
  <c r="AJ34" i="2"/>
  <c r="AJ35" i="2"/>
  <c r="AJ36" i="2"/>
  <c r="AJ37" i="2"/>
  <c r="AJ38" i="2"/>
  <c r="AJ39" i="2"/>
  <c r="AJ40" i="2"/>
  <c r="AJ16" i="2"/>
  <c r="AI17" i="2"/>
  <c r="AI18" i="2"/>
  <c r="AI19" i="2"/>
  <c r="AI20" i="2"/>
  <c r="AI21" i="2"/>
  <c r="AI22" i="2"/>
  <c r="AI23" i="2"/>
  <c r="AI24" i="2"/>
  <c r="AI25" i="2"/>
  <c r="AI26" i="2"/>
  <c r="AI27" i="2"/>
  <c r="AI28" i="2"/>
  <c r="AI29" i="2"/>
  <c r="AI30" i="2"/>
  <c r="AI31" i="2"/>
  <c r="AI32" i="2"/>
  <c r="AI33" i="2"/>
  <c r="AI34" i="2"/>
  <c r="AI35" i="2"/>
  <c r="AI36" i="2"/>
  <c r="AI37" i="2"/>
  <c r="AI38" i="2"/>
  <c r="AI39" i="2"/>
  <c r="AI40" i="2"/>
  <c r="AI16" i="2"/>
  <c r="AF17" i="2"/>
  <c r="AF18" i="2"/>
  <c r="AF19" i="2"/>
  <c r="AF20" i="2"/>
  <c r="AF21" i="2"/>
  <c r="AF22" i="2"/>
  <c r="AF23" i="2"/>
  <c r="AF24" i="2"/>
  <c r="AF25" i="2"/>
  <c r="AF26" i="2"/>
  <c r="AF27" i="2"/>
  <c r="AF28" i="2"/>
  <c r="AF29" i="2"/>
  <c r="AF30" i="2"/>
  <c r="AF31" i="2"/>
  <c r="AF32" i="2"/>
  <c r="AF33" i="2"/>
  <c r="AF34" i="2"/>
  <c r="AF35" i="2"/>
  <c r="AF36" i="2"/>
  <c r="AF37" i="2"/>
  <c r="AF38" i="2"/>
  <c r="AF39" i="2"/>
  <c r="AF40" i="2"/>
  <c r="AG17" i="2"/>
  <c r="AG18" i="2"/>
  <c r="AG19" i="2"/>
  <c r="AG20" i="2"/>
  <c r="AG21" i="2"/>
  <c r="AG22" i="2"/>
  <c r="AG23" i="2"/>
  <c r="AG24" i="2"/>
  <c r="AG25" i="2"/>
  <c r="AG26" i="2"/>
  <c r="AG27" i="2"/>
  <c r="AG28" i="2"/>
  <c r="AG29" i="2"/>
  <c r="AG30" i="2"/>
  <c r="AG31" i="2"/>
  <c r="AG32" i="2"/>
  <c r="AG33" i="2"/>
  <c r="AG34" i="2"/>
  <c r="AG35" i="2"/>
  <c r="AG36" i="2"/>
  <c r="AG37" i="2"/>
  <c r="AG38" i="2"/>
  <c r="AG39" i="2"/>
  <c r="AG40" i="2"/>
  <c r="AG16" i="2"/>
  <c r="AE17" i="2"/>
  <c r="AE18" i="2"/>
  <c r="AE19" i="2"/>
  <c r="AE20" i="2"/>
  <c r="AE21" i="2"/>
  <c r="AE22" i="2"/>
  <c r="AE23" i="2"/>
  <c r="AE24" i="2"/>
  <c r="AE25" i="2"/>
  <c r="AE26" i="2"/>
  <c r="AE27" i="2"/>
  <c r="AE28" i="2"/>
  <c r="AE29" i="2"/>
  <c r="AE30" i="2"/>
  <c r="AE31" i="2"/>
  <c r="AE32" i="2"/>
  <c r="AE33" i="2"/>
  <c r="AE34" i="2"/>
  <c r="AE35" i="2"/>
  <c r="AE36" i="2"/>
  <c r="AE37" i="2"/>
  <c r="AE38" i="2"/>
  <c r="AE39" i="2"/>
  <c r="AE40" i="2"/>
  <c r="AE16" i="2"/>
  <c r="AD17" i="2"/>
  <c r="AD18" i="2"/>
  <c r="AD19" i="2"/>
  <c r="AD20" i="2"/>
  <c r="AD21" i="2"/>
  <c r="AD22" i="2"/>
  <c r="AD23" i="2"/>
  <c r="AD24" i="2"/>
  <c r="AD25" i="2"/>
  <c r="AD26" i="2"/>
  <c r="AD27" i="2"/>
  <c r="AD28" i="2"/>
  <c r="AD29" i="2"/>
  <c r="AD30" i="2"/>
  <c r="AD31" i="2"/>
  <c r="AD32" i="2"/>
  <c r="AD33" i="2"/>
  <c r="AD34" i="2"/>
  <c r="AD35" i="2"/>
  <c r="AD36" i="2"/>
  <c r="AD37" i="2"/>
  <c r="AD38" i="2"/>
  <c r="AD39" i="2"/>
  <c r="AD40" i="2"/>
  <c r="AD16" i="2"/>
  <c r="AC17" i="2"/>
  <c r="AC18" i="2"/>
  <c r="AC19" i="2"/>
  <c r="AC20" i="2"/>
  <c r="AC21" i="2"/>
  <c r="AC22" i="2"/>
  <c r="AC23" i="2"/>
  <c r="AC24" i="2"/>
  <c r="AC25" i="2"/>
  <c r="AC26" i="2"/>
  <c r="AC27" i="2"/>
  <c r="AC28" i="2"/>
  <c r="AC29" i="2"/>
  <c r="AC30" i="2"/>
  <c r="AC31" i="2"/>
  <c r="AC32" i="2"/>
  <c r="AC33" i="2"/>
  <c r="AC34" i="2"/>
  <c r="AC35" i="2"/>
  <c r="AC36" i="2"/>
  <c r="AC37" i="2"/>
  <c r="AC38" i="2"/>
  <c r="AC39" i="2"/>
  <c r="AC40" i="2"/>
  <c r="AC16" i="2"/>
  <c r="Z17" i="2"/>
  <c r="Z18" i="2"/>
  <c r="Z19" i="2"/>
  <c r="Z20" i="2"/>
  <c r="Z21" i="2"/>
  <c r="Z22" i="2"/>
  <c r="Z23" i="2"/>
  <c r="Z24" i="2"/>
  <c r="Z25" i="2"/>
  <c r="Z26" i="2"/>
  <c r="Z27" i="2"/>
  <c r="Z28" i="2"/>
  <c r="Z29" i="2"/>
  <c r="Z30" i="2"/>
  <c r="Z31" i="2"/>
  <c r="Z32" i="2"/>
  <c r="Z33" i="2"/>
  <c r="Z34" i="2"/>
  <c r="Z35" i="2"/>
  <c r="Z36" i="2"/>
  <c r="Z37" i="2"/>
  <c r="Z38" i="2"/>
  <c r="Z39" i="2"/>
  <c r="Z40" i="2"/>
  <c r="Z16" i="2"/>
  <c r="Y17" i="2"/>
  <c r="Y18" i="2"/>
  <c r="Y19" i="2"/>
  <c r="Y20" i="2"/>
  <c r="Y21" i="2"/>
  <c r="Y22" i="2"/>
  <c r="Y23" i="2"/>
  <c r="Y24" i="2"/>
  <c r="Y25" i="2"/>
  <c r="Y26" i="2"/>
  <c r="Y27" i="2"/>
  <c r="Y28" i="2"/>
  <c r="Y29" i="2"/>
  <c r="Y30" i="2"/>
  <c r="Y31" i="2"/>
  <c r="Y32" i="2"/>
  <c r="Y33" i="2"/>
  <c r="Y34" i="2"/>
  <c r="Y35" i="2"/>
  <c r="Y36" i="2"/>
  <c r="Y37" i="2"/>
  <c r="Y38" i="2"/>
  <c r="Y39" i="2"/>
  <c r="Y40" i="2"/>
  <c r="Y16" i="2"/>
  <c r="X17" i="2"/>
  <c r="X18" i="2"/>
  <c r="X19" i="2"/>
  <c r="X20" i="2"/>
  <c r="X21" i="2"/>
  <c r="X22" i="2"/>
  <c r="X23" i="2"/>
  <c r="X24" i="2"/>
  <c r="X25" i="2"/>
  <c r="X26" i="2"/>
  <c r="X27" i="2"/>
  <c r="X28" i="2"/>
  <c r="X29" i="2"/>
  <c r="X30" i="2"/>
  <c r="X31" i="2"/>
  <c r="X32" i="2"/>
  <c r="X33" i="2"/>
  <c r="X34" i="2"/>
  <c r="X35" i="2"/>
  <c r="X36" i="2"/>
  <c r="X37" i="2"/>
  <c r="X38" i="2"/>
  <c r="X39" i="2"/>
  <c r="X40" i="2"/>
  <c r="X16" i="2"/>
  <c r="W16" i="2"/>
  <c r="V17" i="2"/>
  <c r="V18" i="2"/>
  <c r="V19" i="2"/>
  <c r="V20" i="2"/>
  <c r="V21" i="2"/>
  <c r="V22" i="2"/>
  <c r="V23" i="2"/>
  <c r="V24" i="2"/>
  <c r="V25" i="2"/>
  <c r="V26" i="2"/>
  <c r="V27" i="2"/>
  <c r="V28" i="2"/>
  <c r="V29" i="2"/>
  <c r="V30" i="2"/>
  <c r="V31" i="2"/>
  <c r="V32" i="2"/>
  <c r="V33" i="2"/>
  <c r="V34" i="2"/>
  <c r="V35" i="2"/>
  <c r="V36" i="2"/>
  <c r="V37" i="2"/>
  <c r="V38" i="2"/>
  <c r="V39" i="2"/>
  <c r="V40" i="2"/>
  <c r="V16" i="2"/>
  <c r="U17" i="2"/>
  <c r="U18" i="2"/>
  <c r="U19" i="2"/>
  <c r="U20" i="2"/>
  <c r="U21" i="2"/>
  <c r="U22" i="2"/>
  <c r="U23" i="2"/>
  <c r="U24" i="2"/>
  <c r="U25" i="2"/>
  <c r="U26" i="2"/>
  <c r="U27" i="2"/>
  <c r="U28" i="2"/>
  <c r="U29" i="2"/>
  <c r="U30" i="2"/>
  <c r="U31" i="2"/>
  <c r="U32" i="2"/>
  <c r="U33" i="2"/>
  <c r="U34" i="2"/>
  <c r="U35" i="2"/>
  <c r="U36" i="2"/>
  <c r="U37" i="2"/>
  <c r="U38" i="2"/>
  <c r="U39" i="2"/>
  <c r="U40" i="2"/>
  <c r="U16" i="2"/>
  <c r="T17" i="2"/>
  <c r="T18" i="2"/>
  <c r="T19" i="2"/>
  <c r="T20" i="2"/>
  <c r="T21" i="2"/>
  <c r="T22" i="2"/>
  <c r="T23" i="2"/>
  <c r="T24" i="2"/>
  <c r="T25" i="2"/>
  <c r="T26" i="2"/>
  <c r="T27" i="2"/>
  <c r="T28" i="2"/>
  <c r="T29" i="2"/>
  <c r="T30" i="2"/>
  <c r="T31" i="2"/>
  <c r="T32" i="2"/>
  <c r="T33" i="2"/>
  <c r="T34" i="2"/>
  <c r="T35" i="2"/>
  <c r="T36" i="2"/>
  <c r="T37" i="2"/>
  <c r="T38" i="2"/>
  <c r="T39" i="2"/>
  <c r="T40" i="2"/>
  <c r="T16" i="2"/>
  <c r="S17" i="2"/>
  <c r="S18" i="2"/>
  <c r="S19" i="2"/>
  <c r="S20" i="2"/>
  <c r="S21" i="2"/>
  <c r="S22" i="2"/>
  <c r="S23" i="2"/>
  <c r="S24" i="2"/>
  <c r="S25" i="2"/>
  <c r="S26" i="2"/>
  <c r="S27" i="2"/>
  <c r="S28" i="2"/>
  <c r="S29" i="2"/>
  <c r="S30" i="2"/>
  <c r="S31" i="2"/>
  <c r="S32" i="2"/>
  <c r="S33" i="2"/>
  <c r="S34" i="2"/>
  <c r="S35" i="2"/>
  <c r="S36" i="2"/>
  <c r="S37" i="2"/>
  <c r="S38" i="2"/>
  <c r="S39" i="2"/>
  <c r="S40" i="2"/>
  <c r="S16" i="2"/>
  <c r="R17" i="2"/>
  <c r="R18" i="2"/>
  <c r="R19" i="2"/>
  <c r="R20" i="2"/>
  <c r="R21" i="2"/>
  <c r="R22" i="2"/>
  <c r="R23" i="2"/>
  <c r="R24" i="2"/>
  <c r="R25" i="2"/>
  <c r="R26" i="2"/>
  <c r="R27" i="2"/>
  <c r="R28" i="2"/>
  <c r="R29" i="2"/>
  <c r="R30" i="2"/>
  <c r="R31" i="2"/>
  <c r="R32" i="2"/>
  <c r="R33" i="2"/>
  <c r="R34" i="2"/>
  <c r="R35" i="2"/>
  <c r="R36" i="2"/>
  <c r="R37" i="2"/>
  <c r="R38" i="2"/>
  <c r="R39" i="2"/>
  <c r="R40" i="2"/>
  <c r="R16" i="2"/>
  <c r="Q17" i="2"/>
  <c r="Q18" i="2"/>
  <c r="Q19" i="2"/>
  <c r="Q20" i="2"/>
  <c r="Q21" i="2"/>
  <c r="Q22" i="2"/>
  <c r="Q23" i="2"/>
  <c r="Q24" i="2"/>
  <c r="Q25" i="2"/>
  <c r="Q26" i="2"/>
  <c r="Q27" i="2"/>
  <c r="Q28" i="2"/>
  <c r="Q29" i="2"/>
  <c r="Q30" i="2"/>
  <c r="Q31" i="2"/>
  <c r="Q32" i="2"/>
  <c r="Q33" i="2"/>
  <c r="Q34" i="2"/>
  <c r="Q35" i="2"/>
  <c r="Q36" i="2"/>
  <c r="Q37" i="2"/>
  <c r="Q38" i="2"/>
  <c r="Q39" i="2"/>
  <c r="Q40" i="2"/>
  <c r="Q16" i="2"/>
  <c r="P17" i="2"/>
  <c r="P18" i="2"/>
  <c r="P19" i="2"/>
  <c r="P20" i="2"/>
  <c r="P21" i="2"/>
  <c r="P22" i="2"/>
  <c r="P23" i="2"/>
  <c r="P24" i="2"/>
  <c r="P25" i="2"/>
  <c r="P26" i="2"/>
  <c r="P27" i="2"/>
  <c r="P28" i="2"/>
  <c r="P29" i="2"/>
  <c r="P30" i="2"/>
  <c r="P31" i="2"/>
  <c r="P32" i="2"/>
  <c r="P33" i="2"/>
  <c r="P34" i="2"/>
  <c r="P35" i="2"/>
  <c r="P36" i="2"/>
  <c r="P37" i="2"/>
  <c r="P38" i="2"/>
  <c r="P39" i="2"/>
  <c r="P40" i="2"/>
  <c r="P16" i="2"/>
  <c r="O17" i="2"/>
  <c r="O18" i="2"/>
  <c r="O19" i="2"/>
  <c r="O20" i="2"/>
  <c r="O21" i="2"/>
  <c r="O22" i="2"/>
  <c r="O23" i="2"/>
  <c r="O24" i="2"/>
  <c r="O25" i="2"/>
  <c r="O26" i="2"/>
  <c r="O27" i="2"/>
  <c r="O28" i="2"/>
  <c r="O29" i="2"/>
  <c r="O30" i="2"/>
  <c r="O31" i="2"/>
  <c r="O32" i="2"/>
  <c r="O33" i="2"/>
  <c r="O34" i="2"/>
  <c r="O35" i="2"/>
  <c r="O36" i="2"/>
  <c r="O37" i="2"/>
  <c r="O38" i="2"/>
  <c r="O39" i="2"/>
  <c r="O40" i="2"/>
  <c r="O16" i="2"/>
  <c r="N18" i="2"/>
  <c r="N19" i="2"/>
  <c r="N20" i="2"/>
  <c r="N21" i="2"/>
  <c r="N22" i="2"/>
  <c r="N23" i="2"/>
  <c r="N24" i="2"/>
  <c r="N25" i="2"/>
  <c r="N26" i="2"/>
  <c r="N27" i="2"/>
  <c r="N28" i="2"/>
  <c r="N29" i="2"/>
  <c r="N30" i="2"/>
  <c r="N31" i="2"/>
  <c r="N32" i="2"/>
  <c r="N33" i="2"/>
  <c r="N34" i="2"/>
  <c r="N35" i="2"/>
  <c r="N36" i="2"/>
  <c r="N37" i="2"/>
  <c r="N38" i="2"/>
  <c r="N39" i="2"/>
  <c r="N40" i="2"/>
  <c r="N16" i="2"/>
  <c r="M17" i="2"/>
  <c r="M18" i="2"/>
  <c r="M19" i="2"/>
  <c r="M20" i="2"/>
  <c r="M21" i="2"/>
  <c r="M22" i="2"/>
  <c r="M23" i="2"/>
  <c r="M24" i="2"/>
  <c r="M25" i="2"/>
  <c r="M26" i="2"/>
  <c r="M27" i="2"/>
  <c r="M28" i="2"/>
  <c r="M29" i="2"/>
  <c r="M30" i="2"/>
  <c r="M31" i="2"/>
  <c r="M32" i="2"/>
  <c r="M33" i="2"/>
  <c r="M34" i="2"/>
  <c r="M35" i="2"/>
  <c r="M36" i="2"/>
  <c r="M37" i="2"/>
  <c r="M38" i="2"/>
  <c r="M39" i="2"/>
  <c r="M40" i="2"/>
  <c r="M16" i="2"/>
  <c r="L17" i="2"/>
  <c r="L18" i="2"/>
  <c r="L19" i="2"/>
  <c r="L20" i="2"/>
  <c r="L21" i="2"/>
  <c r="L22" i="2"/>
  <c r="L23" i="2"/>
  <c r="L24" i="2"/>
  <c r="L25" i="2"/>
  <c r="L26" i="2"/>
  <c r="L27" i="2"/>
  <c r="L28" i="2"/>
  <c r="L29" i="2"/>
  <c r="L30" i="2"/>
  <c r="L31" i="2"/>
  <c r="L32" i="2"/>
  <c r="L33" i="2"/>
  <c r="L34" i="2"/>
  <c r="L35" i="2"/>
  <c r="L36" i="2"/>
  <c r="L37" i="2"/>
  <c r="L38" i="2"/>
  <c r="L39" i="2"/>
  <c r="L40" i="2"/>
  <c r="L16" i="2"/>
  <c r="K17" i="2"/>
  <c r="K18" i="2"/>
  <c r="K19" i="2"/>
  <c r="K20" i="2"/>
  <c r="K21" i="2"/>
  <c r="K22" i="2"/>
  <c r="K23" i="2"/>
  <c r="K24" i="2"/>
  <c r="K25" i="2"/>
  <c r="K26" i="2"/>
  <c r="K27" i="2"/>
  <c r="K28" i="2"/>
  <c r="K29" i="2"/>
  <c r="K30" i="2"/>
  <c r="K31" i="2"/>
  <c r="K32" i="2"/>
  <c r="K33" i="2"/>
  <c r="K34" i="2"/>
  <c r="K35" i="2"/>
  <c r="K36" i="2"/>
  <c r="K37" i="2"/>
  <c r="K38" i="2"/>
  <c r="K39" i="2"/>
  <c r="K40" i="2"/>
  <c r="K16" i="2"/>
  <c r="J17" i="2"/>
  <c r="J18" i="2"/>
  <c r="J19" i="2"/>
  <c r="J20" i="2"/>
  <c r="J21" i="2"/>
  <c r="J22" i="2"/>
  <c r="J23" i="2"/>
  <c r="J24" i="2"/>
  <c r="J25" i="2"/>
  <c r="J26" i="2"/>
  <c r="J27" i="2"/>
  <c r="J28" i="2"/>
  <c r="J29" i="2"/>
  <c r="J30" i="2"/>
  <c r="J31" i="2"/>
  <c r="J32" i="2"/>
  <c r="J33" i="2"/>
  <c r="J34" i="2"/>
  <c r="J35" i="2"/>
  <c r="J36" i="2"/>
  <c r="J37" i="2"/>
  <c r="J38" i="2"/>
  <c r="J39" i="2"/>
  <c r="J40" i="2"/>
  <c r="J16" i="2"/>
  <c r="I17" i="2"/>
  <c r="I18" i="2"/>
  <c r="I19" i="2"/>
  <c r="I21" i="2"/>
  <c r="I22" i="2"/>
  <c r="I23" i="2"/>
  <c r="I24" i="2"/>
  <c r="I25" i="2"/>
  <c r="I26" i="2"/>
  <c r="I27" i="2"/>
  <c r="I28" i="2"/>
  <c r="I29" i="2"/>
  <c r="I30" i="2"/>
  <c r="I31" i="2"/>
  <c r="I32" i="2"/>
  <c r="I33" i="2"/>
  <c r="I34" i="2"/>
  <c r="I35" i="2"/>
  <c r="I36" i="2"/>
  <c r="I37" i="2"/>
  <c r="I38" i="2"/>
  <c r="I39" i="2"/>
  <c r="I40" i="2"/>
  <c r="I16" i="2"/>
  <c r="H17" i="2"/>
  <c r="H18" i="2"/>
  <c r="H19" i="2"/>
  <c r="H20" i="2"/>
  <c r="H21" i="2"/>
  <c r="H22" i="2"/>
  <c r="H23" i="2"/>
  <c r="H24" i="2"/>
  <c r="H25" i="2"/>
  <c r="H26" i="2"/>
  <c r="H27" i="2"/>
  <c r="H28" i="2"/>
  <c r="H29" i="2"/>
  <c r="H30" i="2"/>
  <c r="H31" i="2"/>
  <c r="H32" i="2"/>
  <c r="H33" i="2"/>
  <c r="H34" i="2"/>
  <c r="H35" i="2"/>
  <c r="H36" i="2"/>
  <c r="H37" i="2"/>
  <c r="H38" i="2"/>
  <c r="H39" i="2"/>
  <c r="H40" i="2"/>
  <c r="H16" i="2"/>
  <c r="G17" i="2"/>
  <c r="G18" i="2"/>
  <c r="G19" i="2"/>
  <c r="G20" i="2"/>
  <c r="G21" i="2"/>
  <c r="G22" i="2"/>
  <c r="G23" i="2"/>
  <c r="G24" i="2"/>
  <c r="G25" i="2"/>
  <c r="G26" i="2"/>
  <c r="G27" i="2"/>
  <c r="G28" i="2"/>
  <c r="G29" i="2"/>
  <c r="G30" i="2"/>
  <c r="G31" i="2"/>
  <c r="G32" i="2"/>
  <c r="G33" i="2"/>
  <c r="G34" i="2"/>
  <c r="G35" i="2"/>
  <c r="G36" i="2"/>
  <c r="G37" i="2"/>
  <c r="G38" i="2"/>
  <c r="G39" i="2"/>
  <c r="G40" i="2"/>
  <c r="G16" i="2"/>
  <c r="F17" i="2"/>
  <c r="F18" i="2"/>
  <c r="F19" i="2"/>
  <c r="F20" i="2"/>
  <c r="F21" i="2"/>
  <c r="F22" i="2"/>
  <c r="F23" i="2"/>
  <c r="F24" i="2"/>
  <c r="F25" i="2"/>
  <c r="F26" i="2"/>
  <c r="F27" i="2"/>
  <c r="F28" i="2"/>
  <c r="F29" i="2"/>
  <c r="F30" i="2"/>
  <c r="F31" i="2"/>
  <c r="F32" i="2"/>
  <c r="F33" i="2"/>
  <c r="F34" i="2"/>
  <c r="F35" i="2"/>
  <c r="F36" i="2"/>
  <c r="F37" i="2"/>
  <c r="F38" i="2"/>
  <c r="F39" i="2"/>
  <c r="F40" i="2"/>
  <c r="F16" i="2"/>
  <c r="E17" i="2"/>
  <c r="E18" i="2"/>
  <c r="E19" i="2"/>
  <c r="E20" i="2"/>
  <c r="E21" i="2"/>
  <c r="E22" i="2"/>
  <c r="E23" i="2"/>
  <c r="E24" i="2"/>
  <c r="E25" i="2"/>
  <c r="E26" i="2"/>
  <c r="E27" i="2"/>
  <c r="E28" i="2"/>
  <c r="E29" i="2"/>
  <c r="E30" i="2"/>
  <c r="E31" i="2"/>
  <c r="E32" i="2"/>
  <c r="E33" i="2"/>
  <c r="E34" i="2"/>
  <c r="E35" i="2"/>
  <c r="E36" i="2"/>
  <c r="E37" i="2"/>
  <c r="E38" i="2"/>
  <c r="E39" i="2"/>
  <c r="E40" i="2"/>
  <c r="E16" i="2"/>
  <c r="D17" i="2"/>
  <c r="D18" i="2"/>
  <c r="D19" i="2"/>
  <c r="D20" i="2"/>
  <c r="D21" i="2"/>
  <c r="D22" i="2"/>
  <c r="D23" i="2"/>
  <c r="D24" i="2"/>
  <c r="D25" i="2"/>
  <c r="D26" i="2"/>
  <c r="D27" i="2"/>
  <c r="D28" i="2"/>
  <c r="D29" i="2"/>
  <c r="D30" i="2"/>
  <c r="D31" i="2"/>
  <c r="D32" i="2"/>
  <c r="D33" i="2"/>
  <c r="D34" i="2"/>
  <c r="D35" i="2"/>
  <c r="D36" i="2"/>
  <c r="D37" i="2"/>
  <c r="D38" i="2"/>
  <c r="D39" i="2"/>
  <c r="D40" i="2"/>
  <c r="D16" i="2"/>
  <c r="C17" i="2"/>
  <c r="C18" i="2"/>
  <c r="C19" i="2"/>
  <c r="C20" i="2"/>
  <c r="C21" i="2"/>
  <c r="C22" i="2"/>
  <c r="C23" i="2"/>
  <c r="C24" i="2"/>
  <c r="C25" i="2"/>
  <c r="C26" i="2"/>
  <c r="C27" i="2"/>
  <c r="C28" i="2"/>
  <c r="C29" i="2"/>
  <c r="C30" i="2"/>
  <c r="C31" i="2"/>
  <c r="C32" i="2"/>
  <c r="C33" i="2"/>
  <c r="C34" i="2"/>
  <c r="C35" i="2"/>
  <c r="C36" i="2"/>
  <c r="C37" i="2"/>
  <c r="C38" i="2"/>
  <c r="C39" i="2"/>
  <c r="C40" i="2"/>
  <c r="C16" i="2"/>
  <c r="B17" i="2"/>
  <c r="B18" i="2"/>
  <c r="B19" i="2"/>
  <c r="B20" i="2"/>
  <c r="B21" i="2"/>
  <c r="B22" i="2"/>
  <c r="B23" i="2"/>
  <c r="B24" i="2"/>
  <c r="B25" i="2"/>
  <c r="B26" i="2"/>
  <c r="B27" i="2"/>
  <c r="B28" i="2"/>
  <c r="B29" i="2"/>
  <c r="B30" i="2"/>
  <c r="B31" i="2"/>
  <c r="B32" i="2"/>
  <c r="B33" i="2"/>
  <c r="B34" i="2"/>
  <c r="B35" i="2"/>
  <c r="B36" i="2"/>
  <c r="B37" i="2"/>
  <c r="B38" i="2"/>
  <c r="B39" i="2"/>
  <c r="B40" i="2"/>
  <c r="B16" i="2"/>
  <c r="A17" i="2"/>
  <c r="A18" i="2"/>
  <c r="A19" i="2"/>
  <c r="A20" i="2"/>
  <c r="A21" i="2"/>
  <c r="A22" i="2"/>
  <c r="A23" i="2"/>
  <c r="A24" i="2"/>
  <c r="A25" i="2"/>
  <c r="A26" i="2"/>
  <c r="A27" i="2"/>
  <c r="A28" i="2"/>
  <c r="A29" i="2"/>
  <c r="A30" i="2"/>
  <c r="A31" i="2"/>
  <c r="A32" i="2"/>
  <c r="A33" i="2"/>
  <c r="A34" i="2"/>
  <c r="A35" i="2"/>
  <c r="A36" i="2"/>
  <c r="A37" i="2"/>
  <c r="A38" i="2"/>
  <c r="A39" i="2"/>
  <c r="A40" i="2"/>
  <c r="A16" i="2"/>
  <c r="AM12" i="2"/>
  <c r="AB12" i="2"/>
  <c r="U12" i="2"/>
  <c r="O12" i="2"/>
  <c r="K12" i="2"/>
  <c r="E12" i="2"/>
  <c r="C12" i="2"/>
  <c r="AC6" i="2"/>
  <c r="O9" i="2"/>
  <c r="O8" i="2"/>
  <c r="O7" i="2"/>
  <c r="O6" i="2"/>
  <c r="O5" i="2"/>
  <c r="C9" i="2"/>
  <c r="C8" i="2"/>
  <c r="C7" i="2"/>
  <c r="C6" i="2"/>
  <c r="C5" i="2"/>
  <c r="AO2" i="2"/>
  <c r="AM2" i="2"/>
  <c r="O3" i="2"/>
  <c r="O2"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Wichard Rossen</author>
  </authors>
  <commentList>
    <comment ref="O2" authorId="0" shapeId="0" xr:uid="{00000000-0006-0000-0000-000001000000}">
      <text>
        <r>
          <rPr>
            <sz val="10"/>
            <color indexed="81"/>
            <rFont val="Arial"/>
            <family val="2"/>
          </rPr>
          <t>Vul het Luxaflex® offertenummer in, indien u vooraf een offerte heeft gehad.
Laat anders dit vlak leeg.</t>
        </r>
      </text>
    </comment>
    <comment ref="AC2" authorId="0" shapeId="0" xr:uid="{00000000-0006-0000-0000-000002000000}">
      <text>
        <r>
          <rPr>
            <sz val="10"/>
            <color indexed="81"/>
            <rFont val="Arial"/>
            <family val="2"/>
          </rPr>
          <t>In te vullen door Luxaflex® Outdoor</t>
        </r>
      </text>
    </comment>
    <comment ref="AM2" authorId="0" shapeId="0" xr:uid="{00000000-0006-0000-0000-000003000000}">
      <text>
        <r>
          <rPr>
            <sz val="10"/>
            <color indexed="81"/>
            <rFont val="Arial"/>
            <family val="2"/>
          </rPr>
          <t>Vul het bladnummer in.</t>
        </r>
      </text>
    </comment>
    <comment ref="AO2" authorId="0" shapeId="0" xr:uid="{00000000-0006-0000-0000-000004000000}">
      <text>
        <r>
          <rPr>
            <sz val="10"/>
            <color indexed="81"/>
            <rFont val="Arial"/>
            <family val="2"/>
          </rPr>
          <t>Vul het totale aantal bladen in.</t>
        </r>
      </text>
    </comment>
    <comment ref="C3" authorId="0" shapeId="0" xr:uid="{00000000-0006-0000-0000-000005000000}">
      <text>
        <r>
          <rPr>
            <sz val="10"/>
            <color indexed="81"/>
            <rFont val="Arial"/>
            <family val="2"/>
          </rPr>
          <t xml:space="preserve">Vul uw ordernummer in. Dit komt terug op de pakbon.
</t>
        </r>
      </text>
    </comment>
    <comment ref="O3" authorId="0" shapeId="0" xr:uid="{00000000-0006-0000-0000-000006000000}">
      <text>
        <r>
          <rPr>
            <sz val="10"/>
            <color indexed="81"/>
            <rFont val="Arial"/>
            <family val="2"/>
          </rPr>
          <t>Vul de datum in die op de Luxaflex® offerte is vermeld. Indien niet van toepassing, laat dit veld leeg.</t>
        </r>
      </text>
    </comment>
    <comment ref="AC3" authorId="0" shapeId="0" xr:uid="{00000000-0006-0000-0000-000007000000}">
      <text>
        <r>
          <rPr>
            <sz val="10"/>
            <color indexed="81"/>
            <rFont val="Arial"/>
            <family val="2"/>
          </rPr>
          <t>Vul in (ja of nee) of er op het moment van afleveren door onze vervoerder (zie routedag), een heftruck ter plaatse beschikbaar is.
Indien goederen niet gelost kunnen worden en hierdoor een extra rit moet worden gemaakt, zullen de kosten hiervoor in rekening gebracht worden.</t>
        </r>
      </text>
    </comment>
    <comment ref="AC5" authorId="0" shapeId="0" xr:uid="{00000000-0006-0000-0000-000008000000}">
      <text>
        <r>
          <rPr>
            <sz val="10"/>
            <color indexed="81"/>
            <rFont val="Arial"/>
            <family val="2"/>
          </rPr>
          <t>Vul de naam van het project in. Dit komt terug op de pakbon.</t>
        </r>
      </text>
    </comment>
    <comment ref="C12" authorId="0" shapeId="0" xr:uid="{00000000-0006-0000-0000-000009000000}">
      <text>
        <r>
          <rPr>
            <sz val="10"/>
            <color indexed="81"/>
            <rFont val="Arial"/>
            <family val="2"/>
          </rPr>
          <t>Vul hier een X in, indien een stalen, verzinkte bovenbak gewenst is. Dit is de standaard uitvoering.</t>
        </r>
      </text>
    </comment>
    <comment ref="E12" authorId="0" shapeId="0" xr:uid="{00000000-0006-0000-0000-00000A000000}">
      <text>
        <r>
          <rPr>
            <sz val="10"/>
            <color indexed="81"/>
            <rFont val="Arial"/>
            <family val="2"/>
          </rPr>
          <t>Vul hier een X in, indien een geëxtrudeerde aluminium bovenbak gewenst is. Dit is een optie. De montagebeugels van dit product zijn 10 mm hoger dan bij een stalen, verzinkte bovenbak. De benodigde koofruimte is dus 10 mm meer dan volgens de lijst met pakkethoogtes.</t>
        </r>
      </text>
    </comment>
    <comment ref="K12" authorId="0" shapeId="0" xr:uid="{00000000-0006-0000-0000-00000B000000}">
      <text>
        <r>
          <rPr>
            <sz val="10"/>
            <color indexed="81"/>
            <rFont val="Arial"/>
            <family val="2"/>
          </rPr>
          <t>Vul hier een X in, indien een geëxtrudeerde aluminium bovenbak met deksel gewenst is. Dit is een optie. De montagebeugels van dit product zijn 10 mm hoger dan bij een stalen, verzinkte bovenbak. De benodigde koofruimte is dus 10 mm meer dan volgens de lijst met pakkethoogtes.</t>
        </r>
      </text>
    </comment>
    <comment ref="O12" authorId="0" shapeId="0" xr:uid="{00000000-0006-0000-0000-00000C000000}">
      <text>
        <r>
          <rPr>
            <b/>
            <sz val="10"/>
            <color indexed="81"/>
            <rFont val="Arial"/>
            <family val="2"/>
          </rPr>
          <t xml:space="preserve">Let op; dit is niet mogelijk voor de stalen bovenbak!
</t>
        </r>
        <r>
          <rPr>
            <sz val="10"/>
            <color indexed="81"/>
            <rFont val="Arial"/>
            <family val="2"/>
          </rPr>
          <t xml:space="preserve">
Vul hier de kleur van de aluminium bovenbak (+deksel) in, bijv. RAL 9010.
Voor blank geanodiseerd vul </t>
        </r>
        <r>
          <rPr>
            <b/>
            <sz val="10"/>
            <color indexed="81"/>
            <rFont val="Arial"/>
            <family val="2"/>
          </rPr>
          <t>E6EV1</t>
        </r>
        <r>
          <rPr>
            <sz val="10"/>
            <color indexed="81"/>
            <rFont val="Arial"/>
            <family val="2"/>
          </rPr>
          <t xml:space="preserve"> in.</t>
        </r>
      </text>
    </comment>
    <comment ref="U12" authorId="0" shapeId="0" xr:uid="{00000000-0006-0000-0000-00000D000000}">
      <text>
        <r>
          <rPr>
            <sz val="10"/>
            <color indexed="81"/>
            <rFont val="Arial"/>
            <family val="2"/>
          </rPr>
          <t xml:space="preserve">Vul hier de kleur van de onderlat in, bijv. RAL 9010.
Voor blank geanodiseerd vul </t>
        </r>
        <r>
          <rPr>
            <b/>
            <sz val="10"/>
            <color indexed="81"/>
            <rFont val="Arial"/>
            <family val="2"/>
          </rPr>
          <t>E6EV1</t>
        </r>
        <r>
          <rPr>
            <sz val="10"/>
            <color indexed="81"/>
            <rFont val="Arial"/>
            <family val="2"/>
          </rPr>
          <t xml:space="preserve"> in.</t>
        </r>
      </text>
    </comment>
    <comment ref="AB12" authorId="0" shapeId="0" xr:uid="{00000000-0006-0000-0000-00000E000000}">
      <text>
        <r>
          <rPr>
            <sz val="10"/>
            <color indexed="81"/>
            <rFont val="Arial"/>
            <family val="2"/>
          </rPr>
          <t xml:space="preserve">Vul hier de kleur van de profielgeleiders in, bijv. RAL 9010.
Voor blank geanodiseerd vul </t>
        </r>
        <r>
          <rPr>
            <b/>
            <sz val="10"/>
            <color indexed="81"/>
            <rFont val="Arial"/>
            <family val="2"/>
          </rPr>
          <t>E6EV1</t>
        </r>
        <r>
          <rPr>
            <sz val="10"/>
            <color indexed="81"/>
            <rFont val="Arial"/>
            <family val="2"/>
          </rPr>
          <t xml:space="preserve"> in.</t>
        </r>
      </text>
    </comment>
    <comment ref="AM12" authorId="0" shapeId="0" xr:uid="{00000000-0006-0000-0000-00000F000000}">
      <text>
        <r>
          <rPr>
            <sz val="10"/>
            <color indexed="81"/>
            <rFont val="Arial"/>
            <family val="2"/>
          </rPr>
          <t xml:space="preserve">Vul hier de kleur van de afstandhouders / spabhoekbeugels in, bijv. RAL 9010.
Voor blank geanodiseerd vul </t>
        </r>
        <r>
          <rPr>
            <b/>
            <sz val="10"/>
            <color indexed="81"/>
            <rFont val="Arial"/>
            <family val="2"/>
          </rPr>
          <t>E6EV1</t>
        </r>
        <r>
          <rPr>
            <sz val="10"/>
            <color indexed="81"/>
            <rFont val="Arial"/>
            <family val="2"/>
          </rPr>
          <t xml:space="preserve"> in. Voor gegoten spanhoekbeugels (standaard bij spandraadgeleiding) is dit niet mogelijk, vul dan </t>
        </r>
        <r>
          <rPr>
            <b/>
            <sz val="10"/>
            <color indexed="81"/>
            <rFont val="Arial"/>
            <family val="2"/>
          </rPr>
          <t>RAL 9006</t>
        </r>
        <r>
          <rPr>
            <sz val="10"/>
            <color indexed="81"/>
            <rFont val="Arial"/>
            <family val="2"/>
          </rPr>
          <t xml:space="preserve"> in.</t>
        </r>
      </text>
    </comment>
    <comment ref="A16" authorId="0" shapeId="0" xr:uid="{00000000-0006-0000-0000-000010000000}">
      <text>
        <r>
          <rPr>
            <sz val="10"/>
            <color indexed="81"/>
            <rFont val="Arial"/>
            <family val="2"/>
          </rPr>
          <t>Vul hier het volgnummer van het jaloeziedeel in. Begin bij 1, vervolgens 2, enz. Indien er meer regels nodig zijn, dan op een nieuw blad verder nummeren.</t>
        </r>
      </text>
    </comment>
    <comment ref="B16" authorId="0" shapeId="0" xr:uid="{00000000-0006-0000-0000-000011000000}">
      <text>
        <r>
          <rPr>
            <sz val="10"/>
            <color indexed="81"/>
            <rFont val="Arial"/>
            <family val="2"/>
          </rPr>
          <t>Vul hier de gewenste referentie voor het jaloeziedeel in.</t>
        </r>
      </text>
    </comment>
    <comment ref="C16" authorId="0" shapeId="0" xr:uid="{00000000-0006-0000-0000-000012000000}">
      <text>
        <r>
          <rPr>
            <sz val="10"/>
            <color indexed="81"/>
            <rFont val="Arial"/>
            <family val="2"/>
          </rPr>
          <t>Vul het gewenste aantal in.</t>
        </r>
      </text>
    </comment>
    <comment ref="D16" authorId="0" shapeId="0" xr:uid="{00000000-0006-0000-0000-000013000000}">
      <text>
        <r>
          <rPr>
            <sz val="10"/>
            <color indexed="81"/>
            <rFont val="Arial"/>
            <family val="2"/>
          </rPr>
          <t xml:space="preserve">Vul het gewenste type jaloezie in.
Raadpleeg de Technische Informatie Catalogus voor alle mogelijkheden.
</t>
        </r>
      </text>
    </comment>
    <comment ref="E16" authorId="0" shapeId="0" xr:uid="{00000000-0006-0000-0000-000014000000}">
      <text>
        <r>
          <rPr>
            <sz val="10"/>
            <color indexed="81"/>
            <rFont val="Arial"/>
            <family val="2"/>
          </rPr>
          <t>Vul de productbreedte in.
Bij spandraadgeleiding is dit van buitenkant lamel links tot buitenkant lamel rechts.
Bij enkele profielgeleiding is dit van buitenkant geleider links tot buitenkant geleider rechts.
Bij toepassing van een dubbele geleider wordt de maat tot het hart van deze geleider opgegeven.
Bij toepassing van ronde geleiders wordt de maat genomen van hart bevestiging geleider links tot hart bevestiging geleider rechts genomen.</t>
        </r>
      </text>
    </comment>
    <comment ref="F16" authorId="0" shapeId="0" xr:uid="{00000000-0006-0000-0000-000015000000}">
      <text>
        <r>
          <rPr>
            <sz val="10"/>
            <color indexed="81"/>
            <rFont val="Arial"/>
            <family val="2"/>
          </rPr>
          <t>Vul de producthoogte in.
Dit is gemeten van bovenzijde montagebeugel tot onderzijde onderlat in neergelaten toestand.
Bij spandraadgeleiding dient er rekening gehouden te worden met ruimte voor de kabelspanner en de spanhoekbeugel onder het product.
Bij profielgeleiding (uitgezonderd -ASS*) dient er rekening gehouden te worden met 20 mm ruimte onder de onderlat. De profielgeleiders steken 20 mm verder door om plaats te kunnen bieden aan de uitzakbeveiliging.</t>
        </r>
      </text>
    </comment>
    <comment ref="G16" authorId="0" shapeId="0" xr:uid="{00000000-0006-0000-0000-000016000000}">
      <text>
        <r>
          <rPr>
            <sz val="10"/>
            <color indexed="81"/>
            <rFont val="Arial"/>
            <family val="2"/>
          </rPr>
          <t>Vul de lamelkleur in.
Raadpleeg de actuele kleurwaaier voor de mogelijkheden.</t>
        </r>
      </text>
    </comment>
    <comment ref="H16" authorId="0" shapeId="0" xr:uid="{00000000-0006-0000-0000-000017000000}">
      <text>
        <r>
          <rPr>
            <sz val="10"/>
            <color indexed="81"/>
            <rFont val="Arial"/>
            <family val="2"/>
          </rPr>
          <t>Vul een X in, indien alle lamellen van manchetten voorzien dienen te worden.</t>
        </r>
      </text>
    </comment>
    <comment ref="I16" authorId="0" shapeId="0" xr:uid="{00000000-0006-0000-0000-000018000000}">
      <text>
        <r>
          <rPr>
            <sz val="10"/>
            <color indexed="81"/>
            <rFont val="Arial"/>
            <family val="2"/>
          </rPr>
          <t>Vul een X in, indien de 40° stelling gewenst is.
Door deze mechanische optie worden de lamellen in een 40° geopende hoek naar beneden gestuurd. Hierdoor vindt er geen verduistering van de achterliggende ruimte plaats, terwijl de zon bij een hoge tot middelhoge zonstand wel direct wordt geweerd. Het vrije zicht naar buiten blijft behouden.
Voor deze optie geldt een meerprijs, indien het gekozen product niet m.b.v. het prijzenboek berekend is.</t>
        </r>
      </text>
    </comment>
    <comment ref="J16" authorId="0" shapeId="0" xr:uid="{00000000-0006-0000-0000-000019000000}">
      <text>
        <r>
          <rPr>
            <sz val="10"/>
            <color indexed="81"/>
            <rFont val="Arial"/>
            <family val="2"/>
          </rPr>
          <t>Vul hier een X in, indien deze optie gewenst is.
Bij deze optie wordt het lamelpakket in de hoogte opgedeeld, waarbij het bovenste deel 30° verder open staat dan het onderste deel.
Voor deze optie geldt een meerprijs.</t>
        </r>
      </text>
    </comment>
    <comment ref="K16" authorId="0" shapeId="0" xr:uid="{00000000-0006-0000-0000-00001A000000}">
      <text>
        <r>
          <rPr>
            <sz val="10"/>
            <color indexed="81"/>
            <rFont val="Arial"/>
            <family val="2"/>
          </rPr>
          <t>Vul hier de maat in, van bovenzijde montagebeugel tot het scheidingspunt.
Daar de afstand tussen de lamellen afhankelijk is van het type lamel, wordt het scheidingspunt bij benadering gemaakt.
Geef bij naast elkaar geplaatste jaloezieën in het veld "Opmerkingen" aan welke jaloezieën dit betreft. Hiermee kan dan tijdens de productie rekening mee gehouden worden. Bijvoorbeeld; "Positie 1, 2 en 3 worden naast elkaar geplaatst."</t>
        </r>
      </text>
    </comment>
    <comment ref="L16" authorId="0" shapeId="0" xr:uid="{00000000-0006-0000-0000-00001B000000}">
      <text>
        <r>
          <rPr>
            <sz val="10"/>
            <color indexed="81"/>
            <rFont val="Arial"/>
            <family val="2"/>
          </rPr>
          <t>Vul hier een X in, wanneer de opening van de bovenbak naar onderen dient te wijzen.</t>
        </r>
      </text>
    </comment>
    <comment ref="M16" authorId="0" shapeId="0" xr:uid="{00000000-0006-0000-0000-00001C000000}">
      <text>
        <r>
          <rPr>
            <sz val="10"/>
            <color indexed="81"/>
            <rFont val="Arial"/>
            <family val="2"/>
          </rPr>
          <t>Vul hier een X in, indien een hogere, robuuste onderlat voor de 88 mm jaloezie gewenst is.
Voor deze optie geldt een meerprijs.</t>
        </r>
      </text>
    </comment>
    <comment ref="N16" authorId="0" shapeId="0" xr:uid="{00000000-0006-0000-0000-00001D000000}">
      <text>
        <r>
          <rPr>
            <sz val="10"/>
            <color indexed="81"/>
            <rFont val="Arial"/>
            <family val="2"/>
          </rPr>
          <t>Vul hier een X in, indien links een enkele geleider toegepast moet worden.</t>
        </r>
      </text>
    </comment>
    <comment ref="O16" authorId="0" shapeId="0" xr:uid="{00000000-0006-0000-0000-00001E000000}">
      <text>
        <r>
          <rPr>
            <sz val="10"/>
            <color indexed="81"/>
            <rFont val="Arial"/>
            <family val="2"/>
          </rPr>
          <t>Vul hier een X in, indien links een dubbele geleider toegepast moet worden.</t>
        </r>
      </text>
    </comment>
    <comment ref="P16" authorId="0" shapeId="0" xr:uid="{00000000-0006-0000-0000-00001F000000}">
      <text>
        <r>
          <rPr>
            <sz val="10"/>
            <color indexed="81"/>
            <rFont val="Arial"/>
            <family val="2"/>
          </rPr>
          <t>Vul hier een X in, indien rechts een enkele geleider toegepast moet worden.</t>
        </r>
      </text>
    </comment>
    <comment ref="Q16" authorId="0" shapeId="0" xr:uid="{00000000-0006-0000-0000-000020000000}">
      <text>
        <r>
          <rPr>
            <sz val="10"/>
            <color indexed="81"/>
            <rFont val="Arial"/>
            <family val="2"/>
          </rPr>
          <t>Vul hier een X in, indien rechts een dubbele geleider toegepast moet worden.</t>
        </r>
      </text>
    </comment>
    <comment ref="R16" authorId="0" shapeId="0" xr:uid="{00000000-0006-0000-0000-000021000000}">
      <text>
        <r>
          <rPr>
            <sz val="10"/>
            <color indexed="81"/>
            <rFont val="Arial"/>
            <family val="2"/>
          </rPr>
          <t>Vul hier een X in, indien ronde geleiders moeten worden toegepast.
Let op; de breedtemaat dient opgegeven te worden van hart bevestiging linker geleider tot hart bevestiging rechter geleider!
Voor deze optie geldt een meerprijs.</t>
        </r>
      </text>
    </comment>
    <comment ref="S16" authorId="0" shapeId="0" xr:uid="{00000000-0006-0000-0000-000022000000}">
      <text>
        <r>
          <rPr>
            <sz val="10"/>
            <color indexed="81"/>
            <rFont val="Arial"/>
            <family val="2"/>
          </rPr>
          <t>Vul hier de maat in van hart geleider/lamel tot het montagevlak van de afstandhouders.
Let op dat er altijd minimaal 20 mm ruimte blijft tussen de lamel en het verst uitstekende gevel- of kozijnonderdeel.</t>
        </r>
      </text>
    </comment>
    <comment ref="T16" authorId="0" shapeId="0" xr:uid="{00000000-0006-0000-0000-000023000000}">
      <text>
        <r>
          <rPr>
            <sz val="10"/>
            <color indexed="81"/>
            <rFont val="Arial"/>
            <family val="2"/>
          </rPr>
          <t>Vul hier een X in, indien de geleiders zijwaarts in de dag moeten worden gemonteerd.
Let op, dit is alleen mogelijk bij enkele geleiders.</t>
        </r>
      </text>
    </comment>
    <comment ref="U16" authorId="0" shapeId="0" xr:uid="{00000000-0006-0000-0000-000024000000}">
      <text>
        <r>
          <rPr>
            <sz val="10"/>
            <color indexed="81"/>
            <rFont val="Arial"/>
            <family val="2"/>
          </rPr>
          <t>Vul hier een X in, indien geen afstandhouders benodigd zijn.</t>
        </r>
      </text>
    </comment>
    <comment ref="V16" authorId="0" shapeId="0" xr:uid="{00000000-0006-0000-0000-000025000000}">
      <text>
        <r>
          <rPr>
            <sz val="10"/>
            <color indexed="81"/>
            <rFont val="Arial"/>
            <family val="2"/>
          </rPr>
          <t>Vul hier de maat in van hart spandraad/lamel tot het montagevlak van de spanhoekbeugels.
Let op dat er altijd minimaal 20 mm ruimte blijft tussen de lamel en het verst uitstekende gevel- of kozijnonderdeel.</t>
        </r>
      </text>
    </comment>
    <comment ref="W16" authorId="0" shapeId="0" xr:uid="{00000000-0006-0000-0000-000026000000}">
      <text>
        <r>
          <rPr>
            <sz val="10"/>
            <color indexed="81"/>
            <rFont val="Arial"/>
            <family val="2"/>
          </rPr>
          <t>Vul hier een B in, indien een spanveer in de bovenbak gewenst is.
Vul hier een O in , indien een spanveer in de spanhoekbeugel gewenst is.
Let op, voor de tweede optie zijn speciale spanhoekbeugels vereist. 
Voor beide opties geldt een meerprijs.</t>
        </r>
      </text>
    </comment>
    <comment ref="X16" authorId="0" shapeId="0" xr:uid="{00000000-0006-0000-0000-000027000000}">
      <text>
        <r>
          <rPr>
            <sz val="10"/>
            <color indexed="81"/>
            <rFont val="Arial"/>
            <family val="2"/>
          </rPr>
          <t>Vul hier een X in, indien RVS Idefix vloerspanbussen moeten worden toegepast.
Voor deze optie geldt een meerprijs.</t>
        </r>
      </text>
    </comment>
    <comment ref="Y16" authorId="0" shapeId="0" xr:uid="{00000000-0006-0000-0000-000028000000}">
      <text>
        <r>
          <rPr>
            <sz val="10"/>
            <color indexed="81"/>
            <rFont val="Arial"/>
            <family val="2"/>
          </rPr>
          <t>Vul een X in, indien in plaats van spanhoekbeugels, spancosnsoles gewenst zijn.
Let op; hiervoor dienen de juiste tekeningen met afmetingen bijgevoegd te worden.</t>
        </r>
      </text>
    </comment>
    <comment ref="Z16" authorId="0" shapeId="0" xr:uid="{00000000-0006-0000-0000-000029000000}">
      <text>
        <r>
          <rPr>
            <sz val="10"/>
            <color indexed="81"/>
            <rFont val="Arial"/>
            <family val="2"/>
          </rPr>
          <t>Vul een X in, indien geen spanhoekbeugels benodigd zijn.</t>
        </r>
      </text>
    </comment>
    <comment ref="AA16" authorId="0" shapeId="0" xr:uid="{00000000-0006-0000-0000-00002A000000}">
      <text>
        <r>
          <rPr>
            <sz val="10"/>
            <color indexed="81"/>
            <rFont val="Arial"/>
            <family val="2"/>
          </rPr>
          <t>Vul de maat in, van linker buitenzijde product tot het hart van de 1e extra spandraad.</t>
        </r>
      </text>
    </comment>
    <comment ref="AB16" authorId="0" shapeId="0" xr:uid="{00000000-0006-0000-0000-00002B000000}">
      <text>
        <r>
          <rPr>
            <sz val="10"/>
            <color indexed="81"/>
            <rFont val="Arial"/>
            <family val="2"/>
          </rPr>
          <t>Vul de maat in, van linker buitenzijde product tot het hart van de 2e extra spandraad.</t>
        </r>
      </text>
    </comment>
    <comment ref="AC16" authorId="0" shapeId="0" xr:uid="{00000000-0006-0000-0000-00002C000000}">
      <text>
        <r>
          <rPr>
            <sz val="10"/>
            <color indexed="81"/>
            <rFont val="Arial"/>
            <family val="2"/>
          </rPr>
          <t>Vul een X in, indien dit product aan de linkerzijde gekoppeld wordt.</t>
        </r>
      </text>
    </comment>
    <comment ref="AD16" authorId="0" shapeId="0" xr:uid="{00000000-0006-0000-0000-00002D000000}">
      <text>
        <r>
          <rPr>
            <sz val="10"/>
            <color indexed="81"/>
            <rFont val="Arial"/>
            <family val="2"/>
          </rPr>
          <t>Vul een X in, indien dit product aan de rechterzijde gekoppeld wordt.</t>
        </r>
      </text>
    </comment>
    <comment ref="AE16" authorId="0" shapeId="0" xr:uid="{00000000-0006-0000-0000-00002E000000}">
      <text>
        <r>
          <rPr>
            <sz val="10"/>
            <color indexed="81"/>
            <rFont val="Arial"/>
            <family val="2"/>
          </rPr>
          <t>Vul de maat tussen twee gekoppelde producten in.
Let op;
Vul een 0 in wanneer gebruik gemaakt wordt van een dubbele geleider.
Vul minimaal 20 in wanneer het producten met spandraadgeleiding betreft.</t>
        </r>
      </text>
    </comment>
    <comment ref="AF16" authorId="0" shapeId="0" xr:uid="{00000000-0006-0000-0000-00002F000000}">
      <text>
        <r>
          <rPr>
            <sz val="10"/>
            <color indexed="81"/>
            <rFont val="Arial"/>
            <family val="2"/>
          </rPr>
          <t>Vul de positie van de motor in;
L voor motor links
M voor motor midden
R voor motor rechts
Voor de daadwerkelijke positie van de motor is een standaard schema op te vragen bij de afdeling COS Outdoor.
Voor de optimale krachtverdeling is plaatsing van de motor in het middel van het aangedreven (gekoppelde) product aan te bevelen.</t>
        </r>
      </text>
    </comment>
    <comment ref="AG16" authorId="0" shapeId="0" xr:uid="{00000000-0006-0000-0000-000030000000}">
      <text>
        <r>
          <rPr>
            <sz val="10"/>
            <color indexed="81"/>
            <rFont val="Arial"/>
            <family val="2"/>
          </rPr>
          <t>Vul dit veld alleen in, indien een afwijkende motor gewenst is, laat leeg voor Geiger bedraad.
Vul in;
- RTS (voor Somfy RTS)
- IO (voor Somfy IO)
Let op, de levertijd wordt hierdoor beduidend langer!</t>
        </r>
      </text>
    </comment>
    <comment ref="AH16" authorId="0" shapeId="0" xr:uid="{00000000-0006-0000-0000-000031000000}">
      <text>
        <r>
          <rPr>
            <sz val="10"/>
            <color indexed="81"/>
            <rFont val="Arial"/>
            <family val="2"/>
          </rPr>
          <t xml:space="preserve">Vul de positie van het drijfwerk in;
L voor drijfwerk links
R voor drijfwerk rechts
</t>
        </r>
      </text>
    </comment>
    <comment ref="AI16" authorId="0" shapeId="0" xr:uid="{00000000-0006-0000-0000-000032000000}">
      <text>
        <r>
          <rPr>
            <sz val="10"/>
            <color indexed="81"/>
            <rFont val="Arial"/>
            <family val="2"/>
          </rPr>
          <t>Vul een X in, indien een eindbegrenzer gewenst is. Dit is een meerprijsoptie!</t>
        </r>
      </text>
    </comment>
    <comment ref="AJ16" authorId="0" shapeId="0" xr:uid="{00000000-0006-0000-0000-000033000000}">
      <text>
        <r>
          <rPr>
            <sz val="10"/>
            <color indexed="81"/>
            <rFont val="Arial"/>
            <family val="2"/>
          </rPr>
          <t>Vul de positie in van het drijfwerk, in mm vanaf de buitenzijde van het product.
Voor een positie binnen de bovenbak, vul een negatieve waarde in.
Voor een positie buiten de bovenbak, vul een positieve waarde in.</t>
        </r>
      </text>
    </comment>
    <comment ref="AK16" authorId="0" shapeId="0" xr:uid="{00000000-0006-0000-0000-000034000000}">
      <text>
        <r>
          <rPr>
            <sz val="10"/>
            <color indexed="81"/>
            <rFont val="Arial"/>
            <family val="2"/>
          </rPr>
          <t>Vul de hoek in, waaronder het drijfwerk geplaatst moet worden.
Horizontaal naar binnen is 90 graden.
Schuin naar binnen is 90 graden min de hoek die met de horizontale lijn gemaakt wordt, maximaal 45 graden.</t>
        </r>
      </text>
    </comment>
    <comment ref="AL16" authorId="0" shapeId="0" xr:uid="{00000000-0006-0000-0000-000035000000}">
      <text>
        <r>
          <rPr>
            <sz val="10"/>
            <color indexed="81"/>
            <rFont val="Arial"/>
            <family val="2"/>
          </rPr>
          <t>Vul in welke hoek (in graden) de doorvoer moet maken, 90 of 45.
Niet geschikt voor buitentoepassing.</t>
        </r>
      </text>
    </comment>
    <comment ref="AM16" authorId="0" shapeId="0" xr:uid="{00000000-0006-0000-0000-000036000000}">
      <text>
        <r>
          <rPr>
            <sz val="10"/>
            <color indexed="81"/>
            <rFont val="Arial"/>
            <family val="2"/>
          </rPr>
          <t>Vul een X in, indien de slingerstang afneembaar moet zijn.
Niet geschikt voor buitentoepassing.</t>
        </r>
      </text>
    </comment>
    <comment ref="AN16" authorId="0" shapeId="0" xr:uid="{00000000-0006-0000-0000-000037000000}">
      <text>
        <r>
          <rPr>
            <sz val="10"/>
            <color indexed="81"/>
            <rFont val="Arial"/>
            <family val="2"/>
          </rPr>
          <t>Vul de lengte van de slingerstang in, in gestrekte toestand, van onderzijde handgreep tot hart doorvoer.</t>
        </r>
      </text>
    </comment>
    <comment ref="AO16" authorId="0" shapeId="0" xr:uid="{00000000-0006-0000-0000-000038000000}">
      <text>
        <r>
          <rPr>
            <sz val="10"/>
            <color indexed="81"/>
            <rFont val="Arial"/>
            <family val="2"/>
          </rPr>
          <t>Vul de gewenste kleur van de slingerstang in;
A = aluminium
B = bruin
W = wit</t>
        </r>
      </text>
    </comment>
    <comment ref="A43" authorId="0" shapeId="0" xr:uid="{00000000-0006-0000-0000-000039000000}">
      <text>
        <r>
          <rPr>
            <sz val="10"/>
            <color indexed="81"/>
            <rFont val="Arial"/>
            <family val="2"/>
          </rPr>
          <t>De motorverlengkabels zijn uitgevoerd met een contrasteker welke is aangezet. Deze is dus niet aangegoten!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Wichard Rossen</author>
  </authors>
  <commentList>
    <comment ref="S43" authorId="0" shapeId="0" xr:uid="{00000000-0006-0000-0100-000001000000}">
      <text>
        <r>
          <rPr>
            <sz val="10"/>
            <color indexed="81"/>
            <rFont val="Arial"/>
            <family val="2"/>
          </rPr>
          <t xml:space="preserve">De afkorting voor de kleur;
NM = Nickel Matte
WM = White Matte
BM = Black Matte
</t>
        </r>
      </text>
    </comment>
    <comment ref="S44" authorId="0" shapeId="0" xr:uid="{00000000-0006-0000-0100-000002000000}">
      <text>
        <r>
          <rPr>
            <sz val="10"/>
            <color indexed="81"/>
            <rFont val="Arial"/>
            <family val="2"/>
          </rPr>
          <t xml:space="preserve">De afkorting voor de kleur;
C = Cobalt
CF = Clear Frost
P = Poppy
N = Night
L = Lime
SF = Stone Frost
S = Snow
</t>
        </r>
      </text>
    </comment>
    <comment ref="S45" authorId="0" shapeId="0" xr:uid="{00000000-0006-0000-0100-000003000000}">
      <text>
        <r>
          <rPr>
            <sz val="10"/>
            <color indexed="81"/>
            <rFont val="Arial"/>
            <family val="2"/>
          </rPr>
          <t xml:space="preserve">De afkorting voor de kleur;
NM = Nickel Matte
WM = White Matte
BM = Black Matte
</t>
        </r>
      </text>
    </comment>
    <comment ref="S46" authorId="0" shapeId="0" xr:uid="{00000000-0006-0000-0100-000004000000}">
      <text>
        <r>
          <rPr>
            <sz val="10"/>
            <color indexed="81"/>
            <rFont val="Arial"/>
            <family val="2"/>
          </rPr>
          <t xml:space="preserve">De afkorting voor de kleur;
NM = Nickel Matte
WM = White Matte
BM = Black Matte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Wichard Rossen</author>
  </authors>
  <commentList>
    <comment ref="S43" authorId="0" shapeId="0" xr:uid="{00000000-0006-0000-0200-000001000000}">
      <text>
        <r>
          <rPr>
            <sz val="10"/>
            <color indexed="81"/>
            <rFont val="Arial"/>
            <family val="2"/>
          </rPr>
          <t xml:space="preserve">Short for colours;
NM = Nickel Matte
WM = White Matte
BM = Black Matte
</t>
        </r>
      </text>
    </comment>
    <comment ref="S44" authorId="0" shapeId="0" xr:uid="{00000000-0006-0000-0200-000002000000}">
      <text>
        <r>
          <rPr>
            <sz val="10"/>
            <color indexed="81"/>
            <rFont val="Arial"/>
            <family val="2"/>
          </rPr>
          <t xml:space="preserve">Short for colours;
C = Cobalt
CF = Clear Frost
P = Poppy
N = Night
L = Lime
SF = Stone Frost
S = Snow
</t>
        </r>
      </text>
    </comment>
    <comment ref="S45" authorId="0" shapeId="0" xr:uid="{00000000-0006-0000-0200-000003000000}">
      <text>
        <r>
          <rPr>
            <sz val="10"/>
            <color indexed="81"/>
            <rFont val="Arial"/>
            <family val="2"/>
          </rPr>
          <t xml:space="preserve">Short for colours;
NM = Nickel Matte
WM = White Matte
BM = Black Matte
</t>
        </r>
      </text>
    </comment>
    <comment ref="S46" authorId="0" shapeId="0" xr:uid="{00000000-0006-0000-0200-000004000000}">
      <text>
        <r>
          <rPr>
            <sz val="10"/>
            <color indexed="81"/>
            <rFont val="Arial"/>
            <family val="2"/>
          </rPr>
          <t xml:space="preserve">Short for colours;
NM = Nickel Matte
WM = White Matte
BM = Black Matte
</t>
        </r>
      </text>
    </comment>
  </commentList>
</comments>
</file>

<file path=xl/sharedStrings.xml><?xml version="1.0" encoding="utf-8"?>
<sst xmlns="http://schemas.openxmlformats.org/spreadsheetml/2006/main" count="348" uniqueCount="214">
  <si>
    <t>Bestelformulier - Luxaflex® Buitenjaloezieën</t>
  </si>
  <si>
    <t>Besteldatum</t>
  </si>
  <si>
    <t>Referentie</t>
  </si>
  <si>
    <t>Klant</t>
  </si>
  <si>
    <t>Adres</t>
  </si>
  <si>
    <t>Woonplaats</t>
  </si>
  <si>
    <t>Contactpersoon</t>
  </si>
  <si>
    <t>Alle maten en opties zijn van buiten en van links naar rechts gezien</t>
  </si>
  <si>
    <t>Kleur en type bovenbak</t>
  </si>
  <si>
    <t>Algemeen</t>
  </si>
  <si>
    <t>Positie</t>
  </si>
  <si>
    <t>Aantal</t>
  </si>
  <si>
    <t>Type</t>
  </si>
  <si>
    <t>Lamelkleur</t>
  </si>
  <si>
    <t>40° stelling</t>
  </si>
  <si>
    <t>Light Control</t>
  </si>
  <si>
    <t>Niet bij 50 mm</t>
  </si>
  <si>
    <t>Profielgeleiders</t>
  </si>
  <si>
    <t>Enkel</t>
  </si>
  <si>
    <t>Dubbel</t>
  </si>
  <si>
    <t>Links</t>
  </si>
  <si>
    <t>Rechts</t>
  </si>
  <si>
    <t>Zonder afstandhouders</t>
  </si>
  <si>
    <t>Spandraad</t>
  </si>
  <si>
    <t>Profielgeleider</t>
  </si>
  <si>
    <t>Koppelen</t>
  </si>
  <si>
    <t>Bediening</t>
  </si>
  <si>
    <t>Positie (L - M - R)</t>
  </si>
  <si>
    <t>Motor</t>
  </si>
  <si>
    <t>Slingerstang</t>
  </si>
  <si>
    <t>Spindle stop</t>
  </si>
  <si>
    <t>Drijfwerk uitgang</t>
  </si>
  <si>
    <t>Doorvoer</t>
  </si>
  <si>
    <t>Afneembare stang</t>
  </si>
  <si>
    <t>Bovenbak onder open</t>
  </si>
  <si>
    <t>Idéfix vloerspanbus</t>
  </si>
  <si>
    <t>Zonder spanhoekbeugels</t>
  </si>
  <si>
    <t>Spanveer (B - O)</t>
  </si>
  <si>
    <t>In-de-dag geleiders</t>
  </si>
  <si>
    <t>Volledig manchetten *</t>
  </si>
  <si>
    <t>* Voor 88 mm lamellen is de optie "volledig manchetten" niet mogelijk.</t>
  </si>
  <si>
    <t>*** Niet volledig of onjuist ingevulde bestelformulieren leiden tot vertraging in de afhandeling en levertijd. Eventuele consequenties kunnen niet bij Luxaflex® Outdoor of haar toeleveranciers geclaimd worden.</t>
  </si>
  <si>
    <t>Afstandbediening</t>
  </si>
  <si>
    <t>Ontvanger Modulis SLIM</t>
  </si>
  <si>
    <t>Toebehoren / Elektra</t>
  </si>
  <si>
    <t>Opmerkingen</t>
  </si>
  <si>
    <t>Debiteurnummer</t>
  </si>
  <si>
    <t>Bedrijfsnaam</t>
  </si>
  <si>
    <t>Telefoonnummer</t>
  </si>
  <si>
    <t>Offertedatum</t>
  </si>
  <si>
    <t>Offertenummer</t>
  </si>
  <si>
    <t>Maten</t>
  </si>
  <si>
    <t>Lamelspecificatie</t>
  </si>
  <si>
    <t>Staal verzinkt</t>
  </si>
  <si>
    <t>Alum. extrusie + deksel</t>
  </si>
  <si>
    <t>Alum. extrusie</t>
  </si>
  <si>
    <t>Kleur</t>
  </si>
  <si>
    <t>Kleur van profielen en steunen</t>
  </si>
  <si>
    <t>Onderlat</t>
  </si>
  <si>
    <t>Afstandhouders / spanhoekbeugels</t>
  </si>
  <si>
    <t>van</t>
  </si>
  <si>
    <t>Blad</t>
  </si>
  <si>
    <t>Bestelgegevens</t>
  </si>
  <si>
    <t>Routedag</t>
  </si>
  <si>
    <t>Heftruck ter plaatse</t>
  </si>
  <si>
    <t>Spanconsoles (met tekening!)</t>
  </si>
  <si>
    <t>Kleur stang (A - B - W)</t>
  </si>
  <si>
    <t>Op deze bestelling zijn uitsluitend de Algemene Leveringsvoorwaarden van Luxaflex® Outdoor van toepassing. Alle maten zijn definitieve productmaten. De levertijd is afhankelijk van veel factoren, waardoor deze af kan wijken van de gewenste levertijd. Gelieve hier rekening mee te houden.</t>
  </si>
  <si>
    <t>** Om een hoge windlast zonder schade te kunnen weerstaan, wordt dringend geadviseerd om bij producten breder dan 2500 mm een extra spandraad toe te passen. Dit geldt niet bij een 88 mm Z-lamel, omdat hier geen spandraadgeleiding mogelijk is. Bij windstabiele uitvoering wordt boven 1300 mm standaard een extra spandraad toegepast. Hiervoor dient de maat altijd ingevuld te worden!</t>
  </si>
  <si>
    <t>Gewenste leverweek***</t>
  </si>
  <si>
    <t>3 m incl. STAK-3</t>
  </si>
  <si>
    <t>5 m incl. STAK-3</t>
  </si>
  <si>
    <t>10 m incl. STAK-3</t>
  </si>
  <si>
    <t>St.</t>
  </si>
  <si>
    <t>Schakelaar</t>
  </si>
  <si>
    <t>Motorverlengkabel</t>
  </si>
  <si>
    <t>opbouw</t>
  </si>
  <si>
    <t>inbouw</t>
  </si>
  <si>
    <t>Power View</t>
  </si>
  <si>
    <t>Pebble (los)</t>
  </si>
  <si>
    <t>Controller</t>
  </si>
  <si>
    <t>Scene Controller</t>
  </si>
  <si>
    <t>Opties</t>
  </si>
  <si>
    <t>Handzender Telis-1 Modulis Pure</t>
  </si>
  <si>
    <t>Handzender Telis-4 Modulis Pure</t>
  </si>
  <si>
    <t>Robuuste onderlat (bij 88 mm)</t>
  </si>
  <si>
    <t>Breedte (mm)</t>
  </si>
  <si>
    <t>Hoogte (mm)</t>
  </si>
  <si>
    <t>Lengte stang (mm)</t>
  </si>
  <si>
    <t>Drijfwerk positie (mm)</t>
  </si>
  <si>
    <t>Z-maat (mm)</t>
  </si>
  <si>
    <t>Extra spandraad no. 2 (mm)**</t>
  </si>
  <si>
    <t>Extra spandraad no. 1 (mm)**</t>
  </si>
  <si>
    <t>A-maat (mm)</t>
  </si>
  <si>
    <t>L-maat (mm)</t>
  </si>
  <si>
    <t>Scheidingspunt (mm)</t>
  </si>
  <si>
    <t>Plato Invoerformulier - Luxaflex® Buitenjaloezieën</t>
  </si>
  <si>
    <t>Alle maten en opties zijn van BINNEN van links naar rechts gezien</t>
  </si>
  <si>
    <t>Order form - Luxaflex® External Venetian Blinds</t>
  </si>
  <si>
    <t>Order date</t>
  </si>
  <si>
    <t>Customer</t>
  </si>
  <si>
    <t>Offer number</t>
  </si>
  <si>
    <t>Offer date</t>
  </si>
  <si>
    <t>Delivery address (if different)</t>
  </si>
  <si>
    <t>Customer number</t>
  </si>
  <si>
    <t>Company name</t>
  </si>
  <si>
    <t>Address</t>
  </si>
  <si>
    <t>City</t>
  </si>
  <si>
    <t>Country</t>
  </si>
  <si>
    <t>Contact</t>
  </si>
  <si>
    <t>NE delivery day</t>
  </si>
  <si>
    <t>Fork lift on location</t>
  </si>
  <si>
    <t>Page</t>
  </si>
  <si>
    <t>of</t>
  </si>
  <si>
    <t>Order data</t>
  </si>
  <si>
    <t>Reference 1</t>
  </si>
  <si>
    <t>Reference 2</t>
  </si>
  <si>
    <t>Requested delivery week</t>
  </si>
  <si>
    <t>Hunter Douglas General Terms and Conditions apply. All sizes are finished blind sizes.</t>
  </si>
  <si>
    <t>All measures and options seen from the inside from left to right</t>
  </si>
  <si>
    <t>Type motor (optioneel)</t>
  </si>
  <si>
    <t>Motor type (optional)</t>
  </si>
  <si>
    <t>Ronde geleiders</t>
  </si>
  <si>
    <t>Referentie 1</t>
  </si>
  <si>
    <t>Referentie 2</t>
  </si>
  <si>
    <t>Colour and type head rail</t>
  </si>
  <si>
    <t>Colour of profiles and brackets</t>
  </si>
  <si>
    <t>Steel galvanized</t>
  </si>
  <si>
    <t>Alum. Extruded</t>
  </si>
  <si>
    <t>Alum. extruded + cover</t>
  </si>
  <si>
    <t>Colour</t>
  </si>
  <si>
    <t>Bottom rail</t>
  </si>
  <si>
    <t>Guiding profiles</t>
  </si>
  <si>
    <t>Distance brackets / cable brackets</t>
  </si>
  <si>
    <t>General</t>
  </si>
  <si>
    <t>Sizes</t>
  </si>
  <si>
    <t>Slat specs</t>
  </si>
  <si>
    <t>Options</t>
  </si>
  <si>
    <t>Cable guiding</t>
  </si>
  <si>
    <t>Coupling</t>
  </si>
  <si>
    <t>Operation</t>
  </si>
  <si>
    <t>Not for 50 mm</t>
  </si>
  <si>
    <t>Left</t>
  </si>
  <si>
    <t>Right</t>
  </si>
  <si>
    <t>Crank</t>
  </si>
  <si>
    <t>Position</t>
  </si>
  <si>
    <t>Blind reference</t>
  </si>
  <si>
    <t>Quantity</t>
  </si>
  <si>
    <t>Width (mm)</t>
  </si>
  <si>
    <t>Height (mm)</t>
  </si>
  <si>
    <t>Slat colour</t>
  </si>
  <si>
    <t>Fully eyelets *</t>
  </si>
  <si>
    <t>40° Timer assembly</t>
  </si>
  <si>
    <t>Dual Light Control</t>
  </si>
  <si>
    <t>Seperation point (mm)</t>
  </si>
  <si>
    <t>Head rail upside down</t>
  </si>
  <si>
    <t>Heavy bottom rail (only 88 mm)</t>
  </si>
  <si>
    <t>Single</t>
  </si>
  <si>
    <t>Double</t>
  </si>
  <si>
    <t>Round guiding profiles</t>
  </si>
  <si>
    <t>L-size (mm)</t>
  </si>
  <si>
    <t>In-recess guiding profiles</t>
  </si>
  <si>
    <t>Without distance brackets</t>
  </si>
  <si>
    <t>A-size (mm)</t>
  </si>
  <si>
    <t>Tensioning spring (HR - BR)</t>
  </si>
  <si>
    <t>Idéfix floor mounting</t>
  </si>
  <si>
    <t>Heavy duty cable brackets</t>
  </si>
  <si>
    <t>Without cable brackets</t>
  </si>
  <si>
    <t>Intermediate cable no. 2 (mm)**</t>
  </si>
  <si>
    <t>Intermediate cable no. 1 (mm)**</t>
  </si>
  <si>
    <t>Z-size (mm)</t>
  </si>
  <si>
    <t>Position (L - M - R)</t>
  </si>
  <si>
    <t>Gear box exit angle</t>
  </si>
  <si>
    <t>Gear box exit position (mm)</t>
  </si>
  <si>
    <t>Joint wall mounting (45 - 90)</t>
  </si>
  <si>
    <t>Detachable crank</t>
  </si>
  <si>
    <t>Crank length (mm)</t>
  </si>
  <si>
    <t>Crank colour (A - B - W)</t>
  </si>
  <si>
    <t>Power extension</t>
  </si>
  <si>
    <t>Switch</t>
  </si>
  <si>
    <t>Pc.</t>
  </si>
  <si>
    <t>on recess</t>
  </si>
  <si>
    <t>in recess</t>
  </si>
  <si>
    <t>Receiver Modulis SLIM</t>
  </si>
  <si>
    <t>Remote Telis-1 Modulis Pure</t>
  </si>
  <si>
    <t>Remote Telis-4 Modulis Pure</t>
  </si>
  <si>
    <t>Extra's / controls</t>
  </si>
  <si>
    <t>Remarks</t>
  </si>
  <si>
    <t>** To meet wind resistance values an intermediate guiding cable is strongly advised for blinds (excluded 88 mm) wider than 2500 mm. Windstable blinds wider than 1300 mm are configured standard with an additional guiding cable (location value has to be filled in).</t>
  </si>
  <si>
    <t>*** Not fully or not correct filled in forms lead to delays in order processing and delivery time. Possible consequences can not be claimed at Hunter Douglas or the suppliers.</t>
  </si>
  <si>
    <t>Mado Nederland B.V.</t>
  </si>
  <si>
    <t>Hoevenweg 9a</t>
  </si>
  <si>
    <t>NL-5652 AW  EINDHOVEN</t>
  </si>
  <si>
    <t>Netherlands</t>
  </si>
  <si>
    <t>Ordernummer</t>
  </si>
  <si>
    <t>Projectnaam</t>
  </si>
  <si>
    <t>* Voor 50 mm en 88 mm lamellen is de optie "volledig manchetten" niet mogelijk.</t>
  </si>
  <si>
    <t>Wandhouder (los)</t>
  </si>
  <si>
    <t>Positie (L - R)</t>
  </si>
  <si>
    <t>Position (L - R)</t>
  </si>
  <si>
    <t>Eindbegrenzer</t>
  </si>
  <si>
    <t>Afleveradres</t>
  </si>
  <si>
    <t>Afleveradres (wijzigen indien afwijkend)</t>
  </si>
  <si>
    <t>WR versie 3.1 10-2017, Copyright Luxaflex Nederland B.V.</t>
  </si>
  <si>
    <t>WR versie 4.0 03-2021, Copyright Luxaflex Nederland B.V.</t>
  </si>
  <si>
    <t>Smoove IO Pure</t>
  </si>
  <si>
    <t>Afstandsbediening RTS</t>
  </si>
  <si>
    <t>Afstandsbediening IO</t>
  </si>
  <si>
    <t>Situo 1 VAR Pure</t>
  </si>
  <si>
    <t>Situo 5 VAR Pure</t>
  </si>
  <si>
    <t>Remote controls RTS</t>
  </si>
  <si>
    <t>Remote controls IO</t>
  </si>
  <si>
    <t>* Not applicable for 50 and 88 mm blinds</t>
  </si>
  <si>
    <t>WR versie 4.1 08-2021, Copyright Luxaflex Nederland 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</si>
</sst>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Arial"/>
      <family val="2"/>
    </font>
    <font>
      <sz val="8"/>
      <color theme="1"/>
      <name val="Arial"/>
      <family val="2"/>
    </font>
    <font>
      <sz val="14"/>
      <color theme="1"/>
      <name val="Arial"/>
      <family val="2"/>
    </font>
    <font>
      <b/>
      <sz val="14"/>
      <color theme="1"/>
      <name val="Arial"/>
      <family val="2"/>
    </font>
    <font>
      <b/>
      <sz val="12"/>
      <color theme="1"/>
      <name val="Arial"/>
      <family val="2"/>
    </font>
    <font>
      <b/>
      <sz val="10"/>
      <color theme="1"/>
      <name val="Arial"/>
      <family val="2"/>
    </font>
    <font>
      <sz val="8"/>
      <color theme="0" tint="-0.34998626667073579"/>
      <name val="Arial"/>
      <family val="2"/>
    </font>
    <font>
      <b/>
      <sz val="14"/>
      <color rgb="FFFF0000"/>
      <name val="Arial"/>
      <family val="2"/>
    </font>
    <font>
      <b/>
      <sz val="14"/>
      <color rgb="FF00B0F0"/>
      <name val="Arial"/>
      <family val="2"/>
    </font>
    <font>
      <b/>
      <sz val="14"/>
      <color rgb="FFFFFF00"/>
      <name val="Arial"/>
      <family val="2"/>
    </font>
    <font>
      <b/>
      <sz val="14"/>
      <color theme="0"/>
      <name val="Arial"/>
      <family val="2"/>
    </font>
    <font>
      <sz val="14"/>
      <color theme="0"/>
      <name val="Arial"/>
      <family val="2"/>
    </font>
    <font>
      <sz val="10"/>
      <color indexed="81"/>
      <name val="Arial"/>
      <family val="2"/>
    </font>
    <font>
      <b/>
      <sz val="10"/>
      <color indexed="81"/>
      <name val="Arial"/>
      <family val="2"/>
    </font>
    <font>
      <b/>
      <sz val="10"/>
      <color theme="0"/>
      <name val="Arial"/>
      <family val="2"/>
    </font>
    <font>
      <sz val="10"/>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6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s>
  <cellStyleXfs count="1">
    <xf numFmtId="0" fontId="0" fillId="0" borderId="0"/>
  </cellStyleXfs>
  <cellXfs count="355">
    <xf numFmtId="0" fontId="0" fillId="0" borderId="0" xfId="0"/>
    <xf numFmtId="0" fontId="1" fillId="0" borderId="0" xfId="0" applyFont="1" applyAlignment="1">
      <alignment horizontal="center" textRotation="90"/>
    </xf>
    <xf numFmtId="0" fontId="3" fillId="0" borderId="0" xfId="0" applyFont="1" applyAlignment="1"/>
    <xf numFmtId="0" fontId="1" fillId="0" borderId="0" xfId="0" applyFont="1" applyAlignment="1"/>
    <xf numFmtId="0" fontId="5" fillId="0" borderId="0" xfId="0" applyFont="1" applyAlignment="1"/>
    <xf numFmtId="0" fontId="1" fillId="0" borderId="0" xfId="0" applyFont="1" applyAlignment="1">
      <alignment horizontal="center"/>
    </xf>
    <xf numFmtId="0" fontId="2" fillId="0" borderId="0" xfId="0" applyFont="1" applyAlignment="1"/>
    <xf numFmtId="0" fontId="2" fillId="0" borderId="0" xfId="0" applyFont="1" applyAlignment="1">
      <alignment horizontal="center"/>
    </xf>
    <xf numFmtId="0" fontId="1" fillId="2" borderId="54" xfId="0" applyFont="1" applyFill="1" applyBorder="1" applyAlignment="1">
      <alignment horizontal="center"/>
    </xf>
    <xf numFmtId="0" fontId="1" fillId="2" borderId="46" xfId="0" applyFont="1" applyFill="1" applyBorder="1" applyAlignment="1">
      <alignment horizontal="center" textRotation="90"/>
    </xf>
    <xf numFmtId="0" fontId="6" fillId="2" borderId="42" xfId="0" applyFont="1" applyFill="1" applyBorder="1" applyAlignment="1">
      <alignment horizontal="center"/>
    </xf>
    <xf numFmtId="0" fontId="1" fillId="2" borderId="41" xfId="0" applyFont="1" applyFill="1" applyBorder="1" applyAlignment="1">
      <alignment horizontal="center" textRotation="90"/>
    </xf>
    <xf numFmtId="0" fontId="1" fillId="2" borderId="42" xfId="0" applyFont="1" applyFill="1" applyBorder="1" applyAlignment="1">
      <alignment horizontal="center" textRotation="90"/>
    </xf>
    <xf numFmtId="0" fontId="1" fillId="2" borderId="44" xfId="0" applyFont="1" applyFill="1" applyBorder="1" applyAlignment="1">
      <alignment horizontal="center" textRotation="90"/>
    </xf>
    <xf numFmtId="0" fontId="0" fillId="0" borderId="0" xfId="0" applyAlignment="1">
      <alignment horizontal="center"/>
    </xf>
    <xf numFmtId="0" fontId="1" fillId="2" borderId="52" xfId="0" applyFont="1" applyFill="1" applyBorder="1" applyAlignment="1">
      <alignment horizontal="center" textRotation="90"/>
    </xf>
    <xf numFmtId="0" fontId="1" fillId="2" borderId="38" xfId="0" applyFont="1" applyFill="1" applyBorder="1" applyAlignment="1">
      <alignment horizontal="center" textRotation="90"/>
    </xf>
    <xf numFmtId="0" fontId="1" fillId="2" borderId="45" xfId="0" applyFont="1" applyFill="1" applyBorder="1" applyAlignment="1">
      <alignment horizontal="center" textRotation="90"/>
    </xf>
    <xf numFmtId="0" fontId="1" fillId="2" borderId="47" xfId="0" applyFont="1" applyFill="1" applyBorder="1" applyAlignment="1">
      <alignment horizontal="center"/>
    </xf>
    <xf numFmtId="0" fontId="1" fillId="2" borderId="48" xfId="0" applyFont="1" applyFill="1" applyBorder="1" applyAlignment="1">
      <alignment horizontal="center"/>
    </xf>
    <xf numFmtId="0" fontId="1" fillId="2" borderId="32" xfId="0" applyFont="1" applyFill="1" applyBorder="1" applyAlignment="1">
      <alignment horizontal="center"/>
    </xf>
    <xf numFmtId="0" fontId="6" fillId="2" borderId="46" xfId="0" applyFont="1" applyFill="1" applyBorder="1" applyAlignment="1">
      <alignment horizontal="center"/>
    </xf>
    <xf numFmtId="0" fontId="6" fillId="2" borderId="45" xfId="0" applyFont="1" applyFill="1" applyBorder="1" applyAlignment="1">
      <alignment horizontal="center"/>
    </xf>
    <xf numFmtId="49" fontId="1" fillId="0" borderId="54" xfId="0" applyNumberFormat="1" applyFont="1" applyFill="1" applyBorder="1" applyAlignment="1" applyProtection="1">
      <alignment horizontal="center"/>
      <protection locked="0"/>
    </xf>
    <xf numFmtId="49" fontId="1" fillId="0" borderId="55" xfId="0" applyNumberFormat="1" applyFont="1" applyFill="1" applyBorder="1" applyAlignment="1" applyProtection="1">
      <alignment horizontal="center"/>
      <protection locked="0"/>
    </xf>
    <xf numFmtId="49" fontId="1" fillId="0" borderId="32" xfId="0" applyNumberFormat="1" applyFont="1" applyBorder="1" applyAlignment="1" applyProtection="1">
      <alignment horizontal="center"/>
      <protection locked="0"/>
    </xf>
    <xf numFmtId="0" fontId="1" fillId="0" borderId="47" xfId="0" applyFon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1" fillId="0" borderId="31" xfId="0" applyNumberFormat="1" applyFont="1" applyBorder="1" applyAlignment="1" applyProtection="1">
      <alignment horizontal="center"/>
      <protection locked="0"/>
    </xf>
    <xf numFmtId="49" fontId="1" fillId="0" borderId="14" xfId="0" applyNumberFormat="1" applyFont="1" applyBorder="1" applyAlignment="1" applyProtection="1">
      <alignment horizontal="center"/>
      <protection locked="0"/>
    </xf>
    <xf numFmtId="49" fontId="1" fillId="0" borderId="22" xfId="0" applyNumberFormat="1" applyFont="1" applyBorder="1" applyAlignment="1" applyProtection="1">
      <alignment horizontal="center"/>
      <protection locked="0"/>
    </xf>
    <xf numFmtId="49" fontId="1" fillId="0" borderId="47" xfId="0" applyNumberFormat="1" applyFont="1" applyBorder="1" applyAlignment="1" applyProtection="1">
      <alignment horizontal="center"/>
      <protection locked="0"/>
    </xf>
    <xf numFmtId="49" fontId="1" fillId="0" borderId="13" xfId="0" applyNumberFormat="1" applyFont="1" applyBorder="1" applyAlignment="1" applyProtection="1">
      <alignment horizontal="center"/>
      <protection locked="0"/>
    </xf>
    <xf numFmtId="0" fontId="1" fillId="0" borderId="56" xfId="0" applyFont="1" applyBorder="1" applyAlignment="1" applyProtection="1">
      <alignment horizontal="center"/>
      <protection locked="0"/>
    </xf>
    <xf numFmtId="49" fontId="1" fillId="0" borderId="39" xfId="0" applyNumberFormat="1" applyFont="1" applyBorder="1" applyAlignment="1" applyProtection="1">
      <alignment horizontal="center"/>
      <protection locked="0"/>
    </xf>
    <xf numFmtId="49" fontId="1" fillId="0" borderId="57" xfId="0" applyNumberFormat="1" applyFont="1" applyBorder="1" applyAlignment="1" applyProtection="1">
      <alignment horizontal="center"/>
      <protection locked="0"/>
    </xf>
    <xf numFmtId="49" fontId="1" fillId="0" borderId="17" xfId="0" applyNumberFormat="1" applyFont="1" applyBorder="1" applyAlignment="1" applyProtection="1">
      <alignment horizontal="center"/>
      <protection locked="0"/>
    </xf>
    <xf numFmtId="49" fontId="1" fillId="0" borderId="16" xfId="0" applyNumberFormat="1" applyFont="1" applyBorder="1" applyAlignment="1" applyProtection="1">
      <alignment horizontal="center"/>
      <protection locked="0"/>
    </xf>
    <xf numFmtId="49" fontId="1" fillId="0" borderId="56" xfId="0" applyNumberFormat="1" applyFont="1" applyBorder="1" applyAlignment="1" applyProtection="1">
      <alignment horizontal="center"/>
      <protection locked="0"/>
    </xf>
    <xf numFmtId="49" fontId="1" fillId="0" borderId="15" xfId="0" applyNumberFormat="1" applyFont="1" applyBorder="1" applyAlignment="1" applyProtection="1">
      <alignment horizontal="center"/>
      <protection locked="0"/>
    </xf>
    <xf numFmtId="49" fontId="1" fillId="0" borderId="31" xfId="0" applyNumberFormat="1" applyFont="1" applyFill="1" applyBorder="1" applyAlignment="1" applyProtection="1">
      <alignment horizontal="center"/>
      <protection locked="0"/>
    </xf>
    <xf numFmtId="49" fontId="1" fillId="0" borderId="35" xfId="0" applyNumberFormat="1" applyFont="1" applyFill="1" applyBorder="1" applyAlignment="1" applyProtection="1">
      <alignment horizontal="center"/>
      <protection locked="0"/>
    </xf>
    <xf numFmtId="49" fontId="1" fillId="0" borderId="13" xfId="0" applyNumberFormat="1" applyFont="1" applyFill="1" applyBorder="1" applyAlignment="1" applyProtection="1">
      <alignment horizontal="center"/>
      <protection locked="0"/>
    </xf>
    <xf numFmtId="49" fontId="1" fillId="0" borderId="33" xfId="0" applyNumberFormat="1" applyFont="1" applyFill="1" applyBorder="1" applyAlignment="1" applyProtection="1">
      <alignment horizontal="center"/>
      <protection locked="0"/>
    </xf>
    <xf numFmtId="49" fontId="1" fillId="0" borderId="54" xfId="0" applyNumberFormat="1" applyFont="1" applyFill="1" applyBorder="1" applyAlignment="1" applyProtection="1">
      <alignment horizontal="center"/>
    </xf>
    <xf numFmtId="0" fontId="1" fillId="2" borderId="54" xfId="0" applyFont="1" applyFill="1" applyBorder="1" applyAlignment="1" applyProtection="1">
      <alignment horizontal="center"/>
    </xf>
    <xf numFmtId="49" fontId="1" fillId="0" borderId="55" xfId="0" applyNumberFormat="1" applyFont="1" applyFill="1" applyBorder="1" applyAlignment="1" applyProtection="1">
      <alignment horizontal="center"/>
    </xf>
    <xf numFmtId="49" fontId="1" fillId="0" borderId="32" xfId="0" applyNumberFormat="1" applyFont="1" applyBorder="1" applyAlignment="1" applyProtection="1">
      <alignment horizontal="center"/>
    </xf>
    <xf numFmtId="0" fontId="1" fillId="2" borderId="46" xfId="0" applyFont="1" applyFill="1" applyBorder="1" applyAlignment="1" applyProtection="1">
      <alignment horizontal="center" textRotation="90"/>
    </xf>
    <xf numFmtId="0" fontId="1" fillId="2" borderId="41" xfId="0" applyFont="1" applyFill="1" applyBorder="1" applyAlignment="1" applyProtection="1">
      <alignment horizontal="center" textRotation="90"/>
    </xf>
    <xf numFmtId="0" fontId="1" fillId="2" borderId="42" xfId="0" applyFont="1" applyFill="1" applyBorder="1" applyAlignment="1" applyProtection="1">
      <alignment horizontal="center" textRotation="90"/>
    </xf>
    <xf numFmtId="0" fontId="1" fillId="2" borderId="44" xfId="0" applyFont="1" applyFill="1" applyBorder="1" applyAlignment="1" applyProtection="1">
      <alignment horizontal="center" textRotation="90"/>
    </xf>
    <xf numFmtId="0" fontId="1" fillId="0" borderId="47" xfId="0" applyFont="1" applyBorder="1" applyAlignment="1" applyProtection="1">
      <alignment horizontal="center"/>
    </xf>
    <xf numFmtId="49" fontId="1" fillId="0" borderId="12" xfId="0" applyNumberFormat="1" applyFont="1" applyBorder="1" applyAlignment="1" applyProtection="1">
      <alignment horizontal="center"/>
    </xf>
    <xf numFmtId="49" fontId="1" fillId="0" borderId="31" xfId="0" applyNumberFormat="1" applyFont="1" applyBorder="1" applyAlignment="1" applyProtection="1">
      <alignment horizontal="center"/>
    </xf>
    <xf numFmtId="49" fontId="1" fillId="0" borderId="14" xfId="0" applyNumberFormat="1" applyFont="1" applyBorder="1" applyAlignment="1" applyProtection="1">
      <alignment horizontal="center"/>
    </xf>
    <xf numFmtId="49" fontId="1" fillId="0" borderId="22" xfId="0" applyNumberFormat="1" applyFont="1" applyBorder="1" applyAlignment="1" applyProtection="1">
      <alignment horizontal="center"/>
    </xf>
    <xf numFmtId="49" fontId="1" fillId="0" borderId="47" xfId="0" applyNumberFormat="1" applyFont="1" applyBorder="1" applyAlignment="1" applyProtection="1">
      <alignment horizontal="center"/>
    </xf>
    <xf numFmtId="49" fontId="1" fillId="0" borderId="13" xfId="0" applyNumberFormat="1" applyFont="1" applyBorder="1" applyAlignment="1" applyProtection="1">
      <alignment horizontal="center"/>
    </xf>
    <xf numFmtId="0" fontId="1" fillId="0" borderId="12" xfId="0" applyFont="1" applyBorder="1" applyAlignment="1" applyProtection="1">
      <alignment horizontal="center"/>
    </xf>
    <xf numFmtId="0" fontId="1" fillId="0" borderId="14" xfId="0" applyFont="1" applyBorder="1" applyAlignment="1" applyProtection="1">
      <alignment horizontal="center"/>
    </xf>
    <xf numFmtId="0" fontId="1" fillId="0" borderId="31" xfId="0" applyFont="1" applyBorder="1" applyAlignment="1" applyProtection="1">
      <alignment horizontal="center"/>
    </xf>
    <xf numFmtId="0" fontId="6" fillId="2" borderId="45" xfId="0" applyFont="1" applyFill="1" applyBorder="1" applyAlignment="1" applyProtection="1">
      <alignment horizontal="center"/>
    </xf>
    <xf numFmtId="0" fontId="6" fillId="2" borderId="42" xfId="0" applyFont="1" applyFill="1" applyBorder="1" applyAlignment="1" applyProtection="1">
      <alignment horizontal="center"/>
    </xf>
    <xf numFmtId="49" fontId="1" fillId="0" borderId="31" xfId="0" applyNumberFormat="1" applyFont="1" applyFill="1" applyBorder="1" applyAlignment="1" applyProtection="1">
      <alignment horizontal="center"/>
    </xf>
    <xf numFmtId="49" fontId="1" fillId="0" borderId="13" xfId="0" applyNumberFormat="1" applyFont="1" applyFill="1" applyBorder="1" applyAlignment="1" applyProtection="1">
      <alignment horizontal="center"/>
    </xf>
    <xf numFmtId="49" fontId="1" fillId="0" borderId="35" xfId="0" applyNumberFormat="1" applyFont="1" applyFill="1" applyBorder="1" applyAlignment="1" applyProtection="1">
      <alignment horizontal="center"/>
    </xf>
    <xf numFmtId="49" fontId="1" fillId="0" borderId="33" xfId="0" applyNumberFormat="1" applyFont="1" applyFill="1" applyBorder="1" applyAlignment="1" applyProtection="1">
      <alignment horizontal="center"/>
    </xf>
    <xf numFmtId="0" fontId="1" fillId="0" borderId="47" xfId="0" applyNumberFormat="1" applyFont="1" applyBorder="1" applyAlignment="1" applyProtection="1">
      <alignment horizontal="center"/>
    </xf>
    <xf numFmtId="49" fontId="1" fillId="0" borderId="33" xfId="0" applyNumberFormat="1" applyFont="1" applyFill="1" applyBorder="1" applyAlignment="1" applyProtection="1">
      <alignment horizontal="center"/>
      <protection locked="0"/>
    </xf>
    <xf numFmtId="0" fontId="1" fillId="2" borderId="48" xfId="0" applyFont="1" applyFill="1" applyBorder="1" applyAlignment="1" applyProtection="1">
      <alignment horizontal="center"/>
    </xf>
    <xf numFmtId="0" fontId="1" fillId="2" borderId="47" xfId="0" applyFont="1" applyFill="1" applyBorder="1" applyAlignment="1" applyProtection="1">
      <alignment horizontal="center"/>
    </xf>
    <xf numFmtId="0" fontId="6" fillId="2" borderId="46" xfId="0" applyFont="1" applyFill="1" applyBorder="1" applyAlignment="1" applyProtection="1">
      <alignment horizontal="center"/>
    </xf>
    <xf numFmtId="49" fontId="1" fillId="0" borderId="12" xfId="0" applyNumberFormat="1" applyFont="1" applyBorder="1" applyAlignment="1" applyProtection="1">
      <alignment horizontal="center"/>
      <protection locked="0"/>
    </xf>
    <xf numFmtId="49" fontId="16" fillId="0" borderId="32" xfId="0" applyNumberFormat="1" applyFont="1" applyFill="1" applyBorder="1" applyAlignment="1" applyProtection="1">
      <protection hidden="1"/>
    </xf>
    <xf numFmtId="49" fontId="16" fillId="0" borderId="12" xfId="0" applyNumberFormat="1" applyFont="1" applyFill="1" applyBorder="1" applyAlignment="1" applyProtection="1">
      <protection hidden="1"/>
    </xf>
    <xf numFmtId="0" fontId="15" fillId="0" borderId="44" xfId="0" applyFont="1" applyFill="1" applyBorder="1" applyAlignment="1" applyProtection="1">
      <protection hidden="1"/>
    </xf>
    <xf numFmtId="49" fontId="16" fillId="0" borderId="37" xfId="0" applyNumberFormat="1" applyFont="1" applyFill="1" applyBorder="1" applyAlignment="1" applyProtection="1">
      <protection hidden="1"/>
    </xf>
    <xf numFmtId="0" fontId="1" fillId="2" borderId="48" xfId="0" applyFont="1" applyFill="1" applyBorder="1" applyAlignment="1" applyProtection="1">
      <alignment horizontal="center"/>
    </xf>
    <xf numFmtId="0" fontId="1" fillId="2" borderId="32" xfId="0" applyFont="1" applyFill="1" applyBorder="1" applyAlignment="1" applyProtection="1">
      <alignment horizontal="center"/>
    </xf>
    <xf numFmtId="0" fontId="1" fillId="2" borderId="47" xfId="0" applyFont="1" applyFill="1" applyBorder="1" applyAlignment="1" applyProtection="1">
      <alignment horizontal="center"/>
    </xf>
    <xf numFmtId="0" fontId="6" fillId="2" borderId="46" xfId="0" applyFont="1" applyFill="1" applyBorder="1" applyAlignment="1" applyProtection="1">
      <alignment horizontal="center"/>
    </xf>
    <xf numFmtId="0" fontId="1" fillId="2" borderId="38" xfId="0" applyFont="1" applyFill="1" applyBorder="1" applyAlignment="1" applyProtection="1">
      <alignment horizontal="center" textRotation="90"/>
    </xf>
    <xf numFmtId="0" fontId="1" fillId="2" borderId="52" xfId="0" applyFont="1" applyFill="1" applyBorder="1" applyAlignment="1" applyProtection="1">
      <alignment horizontal="center" textRotation="90"/>
    </xf>
    <xf numFmtId="0" fontId="1" fillId="2" borderId="45" xfId="0" applyFont="1" applyFill="1" applyBorder="1" applyAlignment="1" applyProtection="1">
      <alignment horizontal="center" textRotation="90"/>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2" borderId="46" xfId="0" applyFont="1" applyFill="1" applyBorder="1" applyAlignment="1">
      <alignment horizontal="center"/>
    </xf>
    <xf numFmtId="0" fontId="6" fillId="2" borderId="44" xfId="0" applyFont="1" applyFill="1" applyBorder="1" applyAlignment="1">
      <alignment horizontal="center"/>
    </xf>
    <xf numFmtId="0" fontId="1" fillId="2" borderId="47" xfId="0" applyFont="1" applyFill="1" applyBorder="1" applyAlignment="1">
      <alignment horizontal="center"/>
    </xf>
    <xf numFmtId="0" fontId="1" fillId="2" borderId="12" xfId="0" applyFont="1" applyFill="1" applyBorder="1" applyAlignment="1">
      <alignment horizontal="center"/>
    </xf>
    <xf numFmtId="0" fontId="1" fillId="2" borderId="48" xfId="0" applyFont="1" applyFill="1" applyBorder="1" applyAlignment="1">
      <alignment horizontal="center"/>
    </xf>
    <xf numFmtId="0" fontId="1" fillId="2" borderId="32" xfId="0" applyFont="1" applyFill="1" applyBorder="1" applyAlignment="1">
      <alignment horizontal="center"/>
    </xf>
    <xf numFmtId="0" fontId="1" fillId="2" borderId="23" xfId="0" applyFont="1" applyFill="1" applyBorder="1" applyAlignment="1">
      <alignment horizontal="left"/>
    </xf>
    <xf numFmtId="0" fontId="1" fillId="2" borderId="24" xfId="0" applyFont="1" applyFill="1" applyBorder="1" applyAlignment="1">
      <alignment horizontal="left"/>
    </xf>
    <xf numFmtId="0" fontId="1" fillId="2" borderId="41" xfId="0" applyFont="1" applyFill="1" applyBorder="1" applyAlignment="1">
      <alignment horizontal="left"/>
    </xf>
    <xf numFmtId="49" fontId="1" fillId="0" borderId="42" xfId="0" applyNumberFormat="1" applyFont="1" applyFill="1" applyBorder="1" applyAlignment="1" applyProtection="1">
      <alignment horizontal="center"/>
      <protection locked="0"/>
    </xf>
    <xf numFmtId="49" fontId="1" fillId="0" borderId="24" xfId="0" applyNumberFormat="1" applyFont="1" applyFill="1" applyBorder="1" applyAlignment="1" applyProtection="1">
      <alignment horizontal="center"/>
      <protection locked="0"/>
    </xf>
    <xf numFmtId="0" fontId="1" fillId="2" borderId="28" xfId="0" applyFont="1" applyFill="1" applyBorder="1" applyAlignment="1">
      <alignment horizontal="left"/>
    </xf>
    <xf numFmtId="0" fontId="1" fillId="2" borderId="29" xfId="0" applyFont="1" applyFill="1" applyBorder="1" applyAlignment="1">
      <alignment horizontal="left"/>
    </xf>
    <xf numFmtId="0" fontId="1" fillId="2" borderId="34" xfId="0" applyFont="1" applyFill="1" applyBorder="1" applyAlignment="1">
      <alignment horizontal="left"/>
    </xf>
    <xf numFmtId="49" fontId="1" fillId="0" borderId="33" xfId="0" applyNumberFormat="1" applyFont="1" applyFill="1" applyBorder="1" applyAlignment="1" applyProtection="1">
      <alignment horizontal="center"/>
      <protection locked="0"/>
    </xf>
    <xf numFmtId="49" fontId="1" fillId="0" borderId="29" xfId="0" applyNumberFormat="1" applyFont="1" applyFill="1" applyBorder="1" applyAlignment="1" applyProtection="1">
      <alignment horizontal="center"/>
      <protection locked="0"/>
    </xf>
    <xf numFmtId="49" fontId="1" fillId="0" borderId="4" xfId="0" applyNumberFormat="1" applyFont="1" applyFill="1" applyBorder="1" applyAlignment="1" applyProtection="1">
      <alignment horizontal="center"/>
      <protection locked="0"/>
    </xf>
    <xf numFmtId="49" fontId="1" fillId="0" borderId="5" xfId="0" applyNumberFormat="1" applyFont="1" applyFill="1" applyBorder="1" applyAlignment="1" applyProtection="1">
      <alignment horizontal="center"/>
      <protection locked="0"/>
    </xf>
    <xf numFmtId="49" fontId="1" fillId="0" borderId="42" xfId="0" applyNumberFormat="1" applyFont="1" applyFill="1" applyBorder="1" applyAlignment="1" applyProtection="1">
      <alignment horizontal="left"/>
      <protection locked="0"/>
    </xf>
    <xf numFmtId="49" fontId="1" fillId="0" borderId="24" xfId="0" applyNumberFormat="1" applyFont="1" applyFill="1" applyBorder="1" applyAlignment="1" applyProtection="1">
      <alignment horizontal="left"/>
      <protection locked="0"/>
    </xf>
    <xf numFmtId="49" fontId="1" fillId="0" borderId="25" xfId="0" applyNumberFormat="1" applyFont="1" applyFill="1" applyBorder="1" applyAlignment="1" applyProtection="1">
      <alignment horizontal="left"/>
      <protection locked="0"/>
    </xf>
    <xf numFmtId="49" fontId="1" fillId="0" borderId="33" xfId="0" applyNumberFormat="1" applyFont="1" applyFill="1" applyBorder="1" applyAlignment="1" applyProtection="1">
      <alignment horizontal="left"/>
      <protection locked="0"/>
    </xf>
    <xf numFmtId="49" fontId="1" fillId="0" borderId="29" xfId="0" applyNumberFormat="1" applyFont="1" applyFill="1" applyBorder="1" applyAlignment="1" applyProtection="1">
      <alignment horizontal="left"/>
      <protection locked="0"/>
    </xf>
    <xf numFmtId="49" fontId="1" fillId="0" borderId="30" xfId="0" applyNumberFormat="1" applyFont="1" applyFill="1" applyBorder="1" applyAlignment="1" applyProtection="1">
      <alignment horizontal="left"/>
      <protection locked="0"/>
    </xf>
    <xf numFmtId="0" fontId="1" fillId="2" borderId="6" xfId="0" applyFont="1" applyFill="1" applyBorder="1" applyAlignment="1">
      <alignment horizontal="center"/>
    </xf>
    <xf numFmtId="0" fontId="1" fillId="2" borderId="53"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49" fontId="1" fillId="0" borderId="18" xfId="0" applyNumberFormat="1" applyFont="1" applyFill="1" applyBorder="1" applyAlignment="1" applyProtection="1">
      <alignment horizontal="left"/>
      <protection locked="0"/>
    </xf>
    <xf numFmtId="49" fontId="1" fillId="0" borderId="19" xfId="0" applyNumberFormat="1" applyFont="1" applyFill="1" applyBorder="1" applyAlignment="1" applyProtection="1">
      <alignment horizontal="left"/>
      <protection locked="0"/>
    </xf>
    <xf numFmtId="49" fontId="1" fillId="0" borderId="36" xfId="0" applyNumberFormat="1" applyFont="1" applyFill="1" applyBorder="1" applyAlignment="1" applyProtection="1">
      <alignment horizontal="left"/>
      <protection locked="0"/>
    </xf>
    <xf numFmtId="0" fontId="1" fillId="2" borderId="21" xfId="0" applyFont="1" applyFill="1" applyBorder="1" applyAlignment="1">
      <alignment horizontal="left"/>
    </xf>
    <xf numFmtId="0" fontId="1" fillId="2" borderId="20" xfId="0" applyFont="1" applyFill="1" applyBorder="1" applyAlignment="1">
      <alignment horizontal="left"/>
    </xf>
    <xf numFmtId="49" fontId="1" fillId="0" borderId="13" xfId="0" applyNumberFormat="1" applyFont="1" applyFill="1" applyBorder="1" applyAlignment="1" applyProtection="1">
      <alignment horizontal="left"/>
      <protection locked="0"/>
    </xf>
    <xf numFmtId="49" fontId="1" fillId="0" borderId="22" xfId="0" applyNumberFormat="1" applyFont="1" applyFill="1" applyBorder="1" applyAlignment="1" applyProtection="1">
      <alignment horizontal="left"/>
      <protection locked="0"/>
    </xf>
    <xf numFmtId="49" fontId="1" fillId="0" borderId="27" xfId="0" applyNumberFormat="1" applyFont="1" applyFill="1" applyBorder="1" applyAlignment="1" applyProtection="1">
      <alignment horizontal="left"/>
      <protection locked="0"/>
    </xf>
    <xf numFmtId="0" fontId="1" fillId="2" borderId="26" xfId="0" applyFont="1" applyFill="1" applyBorder="1" applyAlignment="1">
      <alignment horizontal="left"/>
    </xf>
    <xf numFmtId="0" fontId="1" fillId="2" borderId="14" xfId="0" applyFont="1" applyFill="1" applyBorder="1" applyAlignment="1">
      <alignment horizontal="left"/>
    </xf>
    <xf numFmtId="0" fontId="2" fillId="0" borderId="1" xfId="0" applyFont="1" applyBorder="1" applyAlignment="1">
      <alignment horizontal="left" wrapText="1"/>
    </xf>
    <xf numFmtId="0" fontId="2" fillId="0" borderId="0" xfId="0" applyFont="1" applyBorder="1" applyAlignment="1">
      <alignment horizontal="left" wrapText="1"/>
    </xf>
    <xf numFmtId="0" fontId="2" fillId="0" borderId="2" xfId="0" applyFont="1" applyBorder="1" applyAlignment="1">
      <alignment horizontal="left" wrapText="1"/>
    </xf>
    <xf numFmtId="0" fontId="1" fillId="2" borderId="28" xfId="0" applyFont="1" applyFill="1" applyBorder="1" applyAlignment="1">
      <alignment horizontal="center"/>
    </xf>
    <xf numFmtId="0" fontId="1" fillId="2" borderId="29" xfId="0" applyFont="1" applyFill="1" applyBorder="1" applyAlignment="1">
      <alignment horizontal="center"/>
    </xf>
    <xf numFmtId="0" fontId="1" fillId="2" borderId="34" xfId="0" applyFont="1" applyFill="1" applyBorder="1" applyAlignment="1">
      <alignment horizontal="center"/>
    </xf>
    <xf numFmtId="49" fontId="1" fillId="0" borderId="33" xfId="0" applyNumberFormat="1" applyFont="1" applyBorder="1" applyAlignment="1" applyProtection="1">
      <alignment horizontal="center"/>
      <protection locked="0"/>
    </xf>
    <xf numFmtId="49" fontId="1" fillId="0" borderId="29" xfId="0" applyNumberFormat="1" applyFont="1" applyBorder="1" applyAlignment="1" applyProtection="1">
      <alignment horizontal="center"/>
      <protection locked="0"/>
    </xf>
    <xf numFmtId="49" fontId="1" fillId="0" borderId="34" xfId="0" applyNumberFormat="1" applyFont="1" applyBorder="1" applyAlignment="1" applyProtection="1">
      <alignment horizontal="center"/>
      <protection locked="0"/>
    </xf>
    <xf numFmtId="49" fontId="1" fillId="0" borderId="30" xfId="0" applyNumberFormat="1" applyFont="1" applyBorder="1" applyAlignment="1" applyProtection="1">
      <alignment horizontal="center"/>
      <protection locked="0"/>
    </xf>
    <xf numFmtId="0" fontId="1" fillId="2" borderId="33" xfId="0" applyFont="1" applyFill="1" applyBorder="1" applyAlignment="1">
      <alignment horizontal="center"/>
    </xf>
    <xf numFmtId="49" fontId="1" fillId="0" borderId="24" xfId="0" applyNumberFormat="1" applyFont="1" applyBorder="1" applyAlignment="1" applyProtection="1">
      <alignment horizontal="left"/>
      <protection locked="0"/>
    </xf>
    <xf numFmtId="49" fontId="1" fillId="0" borderId="25" xfId="0" applyNumberFormat="1" applyFont="1" applyBorder="1" applyAlignment="1" applyProtection="1">
      <alignment horizontal="left"/>
      <protection locked="0"/>
    </xf>
    <xf numFmtId="49" fontId="1" fillId="0" borderId="22" xfId="0" applyNumberFormat="1" applyFont="1" applyBorder="1" applyAlignment="1" applyProtection="1">
      <alignment horizontal="left"/>
      <protection locked="0"/>
    </xf>
    <xf numFmtId="49" fontId="1" fillId="0" borderId="27" xfId="0" applyNumberFormat="1" applyFont="1" applyBorder="1" applyAlignment="1" applyProtection="1">
      <alignment horizontal="left"/>
      <protection locked="0"/>
    </xf>
    <xf numFmtId="49" fontId="1" fillId="0" borderId="29" xfId="0" applyNumberFormat="1" applyFont="1" applyBorder="1" applyAlignment="1" applyProtection="1">
      <alignment horizontal="left"/>
      <protection locked="0"/>
    </xf>
    <xf numFmtId="49" fontId="1" fillId="0" borderId="30" xfId="0" applyNumberFormat="1" applyFont="1" applyBorder="1" applyAlignment="1" applyProtection="1">
      <alignment horizontal="left"/>
      <protection locked="0"/>
    </xf>
    <xf numFmtId="0" fontId="6" fillId="2" borderId="4" xfId="0" applyFont="1" applyFill="1" applyBorder="1" applyAlignment="1">
      <alignment horizontal="center"/>
    </xf>
    <xf numFmtId="0" fontId="6" fillId="2" borderId="5" xfId="0" applyFont="1" applyFill="1" applyBorder="1" applyAlignment="1">
      <alignment horizontal="center"/>
    </xf>
    <xf numFmtId="0" fontId="1" fillId="2" borderId="51" xfId="0" applyFont="1" applyFill="1" applyBorder="1" applyAlignment="1">
      <alignment horizontal="center" textRotation="90"/>
    </xf>
    <xf numFmtId="0" fontId="1" fillId="2" borderId="38" xfId="0" applyFont="1" applyFill="1" applyBorder="1" applyAlignment="1">
      <alignment horizontal="center" textRotation="90"/>
    </xf>
    <xf numFmtId="0" fontId="1" fillId="2" borderId="50" xfId="0" applyFont="1" applyFill="1" applyBorder="1" applyAlignment="1">
      <alignment horizontal="center" textRotation="90"/>
    </xf>
    <xf numFmtId="0" fontId="1" fillId="2" borderId="37" xfId="0" applyFont="1" applyFill="1" applyBorder="1" applyAlignment="1">
      <alignment horizontal="center" textRotation="90"/>
    </xf>
    <xf numFmtId="0" fontId="1" fillId="2" borderId="49" xfId="0" applyFont="1" applyFill="1" applyBorder="1" applyAlignment="1">
      <alignment horizontal="center" textRotation="90"/>
    </xf>
    <xf numFmtId="0" fontId="1" fillId="2" borderId="52" xfId="0" applyFont="1" applyFill="1" applyBorder="1" applyAlignment="1">
      <alignment horizontal="center" textRotation="90"/>
    </xf>
    <xf numFmtId="0" fontId="6" fillId="2" borderId="23" xfId="0" applyFont="1" applyFill="1" applyBorder="1" applyAlignment="1">
      <alignment horizontal="center"/>
    </xf>
    <xf numFmtId="0" fontId="6" fillId="2" borderId="24" xfId="0" applyFont="1" applyFill="1" applyBorder="1" applyAlignment="1">
      <alignment horizontal="center"/>
    </xf>
    <xf numFmtId="0" fontId="6" fillId="2" borderId="25" xfId="0" applyFont="1" applyFill="1" applyBorder="1" applyAlignment="1">
      <alignment horizontal="center"/>
    </xf>
    <xf numFmtId="0" fontId="1" fillId="2" borderId="45" xfId="0" applyFont="1" applyFill="1" applyBorder="1" applyAlignment="1">
      <alignment horizontal="center" textRotation="90"/>
    </xf>
    <xf numFmtId="0" fontId="1" fillId="2" borderId="31" xfId="0" applyFont="1" applyFill="1" applyBorder="1" applyAlignment="1">
      <alignment horizontal="center" textRotation="90"/>
    </xf>
    <xf numFmtId="0" fontId="1" fillId="2" borderId="40" xfId="0" applyFont="1" applyFill="1" applyBorder="1" applyAlignment="1">
      <alignment horizontal="center" textRotation="90"/>
    </xf>
    <xf numFmtId="0" fontId="1" fillId="2" borderId="43" xfId="0" applyFont="1" applyFill="1" applyBorder="1" applyAlignment="1">
      <alignment horizontal="center" textRotation="90"/>
    </xf>
    <xf numFmtId="0" fontId="7" fillId="0" borderId="3" xfId="0" applyFont="1" applyBorder="1" applyAlignment="1">
      <alignment horizontal="right"/>
    </xf>
    <xf numFmtId="0" fontId="7" fillId="0" borderId="4" xfId="0" applyFont="1" applyBorder="1" applyAlignment="1">
      <alignment horizontal="right"/>
    </xf>
    <xf numFmtId="0" fontId="7" fillId="0" borderId="5" xfId="0" applyFont="1" applyBorder="1" applyAlignment="1">
      <alignment horizontal="right"/>
    </xf>
    <xf numFmtId="0" fontId="10" fillId="3" borderId="1" xfId="0" applyFont="1" applyFill="1" applyBorder="1" applyAlignment="1">
      <alignment horizontal="center"/>
    </xf>
    <xf numFmtId="0" fontId="10" fillId="3" borderId="0" xfId="0" applyFont="1" applyFill="1" applyBorder="1" applyAlignment="1">
      <alignment horizontal="center"/>
    </xf>
    <xf numFmtId="0" fontId="10" fillId="3" borderId="2" xfId="0" applyFont="1" applyFill="1" applyBorder="1" applyAlignment="1">
      <alignment horizontal="center"/>
    </xf>
    <xf numFmtId="0" fontId="6" fillId="2" borderId="1" xfId="0" applyFont="1" applyFill="1" applyBorder="1" applyAlignment="1">
      <alignment horizontal="center"/>
    </xf>
    <xf numFmtId="0" fontId="6" fillId="2" borderId="0" xfId="0" applyFont="1" applyFill="1" applyBorder="1" applyAlignment="1">
      <alignment horizontal="center"/>
    </xf>
    <xf numFmtId="0" fontId="6" fillId="2" borderId="2" xfId="0" applyFont="1" applyFill="1" applyBorder="1" applyAlignment="1">
      <alignment horizontal="center"/>
    </xf>
    <xf numFmtId="0" fontId="2" fillId="0" borderId="1" xfId="0" applyFont="1" applyBorder="1" applyAlignment="1">
      <alignment horizontal="left"/>
    </xf>
    <xf numFmtId="0" fontId="2" fillId="0" borderId="0" xfId="0" applyFont="1" applyBorder="1" applyAlignment="1">
      <alignment horizontal="left"/>
    </xf>
    <xf numFmtId="0" fontId="2" fillId="0" borderId="2" xfId="0" applyFont="1" applyBorder="1" applyAlignment="1">
      <alignment horizontal="left"/>
    </xf>
    <xf numFmtId="0" fontId="6" fillId="2" borderId="58" xfId="0" applyFont="1" applyFill="1" applyBorder="1" applyAlignment="1">
      <alignment horizontal="center"/>
    </xf>
    <xf numFmtId="0" fontId="6" fillId="2" borderId="55" xfId="0" applyFont="1" applyFill="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16" xfId="0" applyFont="1" applyBorder="1" applyAlignment="1">
      <alignment horizontal="center"/>
    </xf>
    <xf numFmtId="0" fontId="1" fillId="0" borderId="30" xfId="0" applyFont="1" applyBorder="1" applyAlignment="1">
      <alignment horizontal="center"/>
    </xf>
    <xf numFmtId="0" fontId="4"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2" borderId="22" xfId="0" applyFont="1" applyFill="1" applyBorder="1" applyAlignment="1">
      <alignment horizontal="left"/>
    </xf>
    <xf numFmtId="0" fontId="1" fillId="0" borderId="18" xfId="0" applyNumberFormat="1" applyFont="1" applyFill="1" applyBorder="1" applyAlignment="1" applyProtection="1">
      <alignment horizontal="left"/>
      <protection locked="0"/>
    </xf>
    <xf numFmtId="0" fontId="1" fillId="0" borderId="19" xfId="0" applyNumberFormat="1" applyFont="1" applyFill="1" applyBorder="1" applyAlignment="1" applyProtection="1">
      <alignment horizontal="left"/>
      <protection locked="0"/>
    </xf>
    <xf numFmtId="0" fontId="1" fillId="0" borderId="22" xfId="0" applyNumberFormat="1" applyFont="1" applyFill="1" applyBorder="1" applyAlignment="1" applyProtection="1">
      <alignment horizontal="left"/>
      <protection locked="0"/>
    </xf>
    <xf numFmtId="0" fontId="1" fillId="0" borderId="27" xfId="0" applyNumberFormat="1" applyFont="1" applyFill="1" applyBorder="1" applyAlignment="1" applyProtection="1">
      <alignment horizontal="left"/>
      <protection locked="0"/>
    </xf>
    <xf numFmtId="0" fontId="1" fillId="2" borderId="19" xfId="0" applyFont="1" applyFill="1" applyBorder="1" applyAlignment="1">
      <alignment horizontal="left"/>
    </xf>
    <xf numFmtId="14" fontId="1" fillId="0" borderId="42" xfId="0" applyNumberFormat="1" applyFont="1" applyFill="1" applyBorder="1" applyAlignment="1" applyProtection="1">
      <alignment horizontal="left"/>
      <protection locked="0"/>
    </xf>
    <xf numFmtId="14" fontId="1" fillId="0" borderId="24" xfId="0" applyNumberFormat="1" applyFont="1" applyFill="1" applyBorder="1" applyAlignment="1" applyProtection="1">
      <alignment horizontal="left"/>
      <protection locked="0"/>
    </xf>
    <xf numFmtId="14" fontId="1" fillId="0" borderId="25" xfId="0" applyNumberFormat="1" applyFont="1" applyFill="1" applyBorder="1" applyAlignment="1" applyProtection="1">
      <alignment horizontal="left"/>
      <protection locked="0"/>
    </xf>
    <xf numFmtId="0" fontId="6" fillId="2" borderId="6" xfId="0" applyFont="1" applyFill="1" applyBorder="1" applyAlignment="1" applyProtection="1">
      <alignment horizontal="center"/>
    </xf>
    <xf numFmtId="0" fontId="6" fillId="2" borderId="7" xfId="0" applyFont="1" applyFill="1" applyBorder="1" applyAlignment="1" applyProtection="1">
      <alignment horizontal="center"/>
    </xf>
    <xf numFmtId="0" fontId="15" fillId="0" borderId="23" xfId="0" applyFont="1" applyFill="1" applyBorder="1" applyAlignment="1" applyProtection="1">
      <alignment horizontal="center"/>
      <protection hidden="1"/>
    </xf>
    <xf numFmtId="0" fontId="15" fillId="0" borderId="24" xfId="0" applyFont="1" applyFill="1" applyBorder="1" applyAlignment="1" applyProtection="1">
      <alignment horizontal="center"/>
      <protection hidden="1"/>
    </xf>
    <xf numFmtId="0" fontId="15" fillId="0" borderId="41" xfId="0" applyFont="1" applyFill="1" applyBorder="1" applyAlignment="1" applyProtection="1">
      <alignment horizontal="center"/>
      <protection hidden="1"/>
    </xf>
    <xf numFmtId="0" fontId="15" fillId="0" borderId="42" xfId="0" applyFont="1" applyFill="1" applyBorder="1" applyAlignment="1" applyProtection="1">
      <alignment horizontal="center"/>
      <protection hidden="1"/>
    </xf>
    <xf numFmtId="0" fontId="15" fillId="0" borderId="25" xfId="0" applyFont="1" applyFill="1" applyBorder="1" applyAlignment="1" applyProtection="1">
      <alignment horizontal="center"/>
      <protection hidden="1"/>
    </xf>
    <xf numFmtId="0" fontId="2" fillId="0" borderId="1" xfId="0" applyFont="1" applyBorder="1" applyAlignment="1" applyProtection="1">
      <alignment horizontal="left" wrapText="1"/>
    </xf>
    <xf numFmtId="0" fontId="2" fillId="0" borderId="0" xfId="0" applyFont="1" applyBorder="1" applyAlignment="1" applyProtection="1">
      <alignment horizontal="left" wrapText="1"/>
    </xf>
    <xf numFmtId="0" fontId="2" fillId="0" borderId="2" xfId="0" applyFont="1" applyBorder="1" applyAlignment="1" applyProtection="1">
      <alignment horizontal="left" wrapText="1"/>
    </xf>
    <xf numFmtId="0" fontId="2" fillId="0" borderId="1" xfId="0" applyFont="1" applyBorder="1" applyAlignment="1" applyProtection="1">
      <alignment horizontal="left"/>
    </xf>
    <xf numFmtId="0" fontId="2" fillId="0" borderId="0" xfId="0" applyFont="1" applyBorder="1" applyAlignment="1" applyProtection="1">
      <alignment horizontal="left"/>
    </xf>
    <xf numFmtId="0" fontId="2" fillId="0" borderId="2" xfId="0" applyFont="1" applyBorder="1" applyAlignment="1" applyProtection="1">
      <alignment horizontal="left"/>
    </xf>
    <xf numFmtId="0" fontId="7" fillId="0" borderId="3" xfId="0" applyFont="1" applyBorder="1" applyAlignment="1" applyProtection="1">
      <alignment horizontal="right"/>
    </xf>
    <xf numFmtId="0" fontId="7" fillId="0" borderId="4" xfId="0" applyFont="1" applyBorder="1" applyAlignment="1" applyProtection="1">
      <alignment horizontal="right"/>
    </xf>
    <xf numFmtId="0" fontId="7" fillId="0" borderId="5" xfId="0" applyFont="1" applyBorder="1" applyAlignment="1" applyProtection="1">
      <alignment horizontal="right"/>
    </xf>
    <xf numFmtId="0" fontId="1" fillId="2" borderId="48" xfId="0" applyFont="1" applyFill="1" applyBorder="1" applyAlignment="1" applyProtection="1">
      <alignment horizontal="center"/>
    </xf>
    <xf numFmtId="0" fontId="1" fillId="2" borderId="32" xfId="0" applyFont="1" applyFill="1" applyBorder="1" applyAlignment="1" applyProtection="1">
      <alignment horizontal="center"/>
    </xf>
    <xf numFmtId="0" fontId="16" fillId="0" borderId="48" xfId="0" applyFont="1" applyFill="1" applyBorder="1" applyAlignment="1" applyProtection="1">
      <alignment horizontal="center"/>
      <protection hidden="1"/>
    </xf>
    <xf numFmtId="0" fontId="16" fillId="0" borderId="32" xfId="0" applyFont="1" applyFill="1" applyBorder="1" applyAlignment="1" applyProtection="1">
      <alignment horizontal="center"/>
      <protection hidden="1"/>
    </xf>
    <xf numFmtId="49" fontId="16" fillId="0" borderId="32" xfId="0" applyNumberFormat="1" applyFont="1" applyFill="1" applyBorder="1" applyAlignment="1" applyProtection="1">
      <alignment horizontal="center"/>
      <protection hidden="1"/>
    </xf>
    <xf numFmtId="0" fontId="16" fillId="0" borderId="35" xfId="0" applyFont="1" applyFill="1" applyBorder="1" applyAlignment="1" applyProtection="1">
      <alignment horizontal="center"/>
      <protection hidden="1"/>
    </xf>
    <xf numFmtId="49" fontId="1" fillId="0" borderId="34" xfId="0" applyNumberFormat="1" applyFont="1" applyBorder="1" applyAlignment="1" applyProtection="1">
      <alignment horizontal="left"/>
    </xf>
    <xf numFmtId="0" fontId="1" fillId="0" borderId="32" xfId="0" applyFont="1" applyBorder="1" applyAlignment="1" applyProtection="1">
      <alignment horizontal="left"/>
    </xf>
    <xf numFmtId="0" fontId="1" fillId="0" borderId="35" xfId="0" applyFont="1" applyBorder="1" applyAlignment="1" applyProtection="1">
      <alignment horizontal="left"/>
    </xf>
    <xf numFmtId="0" fontId="1" fillId="2" borderId="47" xfId="0" applyFont="1" applyFill="1" applyBorder="1" applyAlignment="1" applyProtection="1">
      <alignment horizontal="center"/>
    </xf>
    <xf numFmtId="0" fontId="1" fillId="2" borderId="12" xfId="0" applyFont="1" applyFill="1" applyBorder="1" applyAlignment="1" applyProtection="1">
      <alignment horizontal="center"/>
    </xf>
    <xf numFmtId="0" fontId="16" fillId="0" borderId="52" xfId="0" applyFont="1" applyFill="1" applyBorder="1" applyAlignment="1" applyProtection="1">
      <alignment horizontal="center"/>
      <protection hidden="1"/>
    </xf>
    <xf numFmtId="0" fontId="16" fillId="0" borderId="37" xfId="0" applyFont="1" applyFill="1" applyBorder="1" applyAlignment="1" applyProtection="1">
      <alignment horizontal="center"/>
      <protection hidden="1"/>
    </xf>
    <xf numFmtId="49" fontId="16" fillId="0" borderId="37" xfId="0" applyNumberFormat="1" applyFont="1" applyFill="1" applyBorder="1" applyAlignment="1" applyProtection="1">
      <alignment horizontal="center"/>
      <protection hidden="1"/>
    </xf>
    <xf numFmtId="0" fontId="16" fillId="0" borderId="38" xfId="0" applyFont="1" applyFill="1" applyBorder="1" applyAlignment="1" applyProtection="1">
      <alignment horizontal="center"/>
      <protection hidden="1"/>
    </xf>
    <xf numFmtId="49" fontId="1" fillId="0" borderId="14" xfId="0" applyNumberFormat="1" applyFont="1" applyBorder="1" applyAlignment="1" applyProtection="1">
      <alignment horizontal="left"/>
    </xf>
    <xf numFmtId="0" fontId="1" fillId="0" borderId="12" xfId="0" applyFont="1" applyBorder="1" applyAlignment="1" applyProtection="1">
      <alignment horizontal="left"/>
    </xf>
    <xf numFmtId="0" fontId="1" fillId="0" borderId="31" xfId="0" applyFont="1" applyBorder="1" applyAlignment="1" applyProtection="1">
      <alignment horizontal="left"/>
    </xf>
    <xf numFmtId="0" fontId="16" fillId="0" borderId="47" xfId="0" applyFont="1" applyFill="1" applyBorder="1" applyAlignment="1" applyProtection="1">
      <alignment horizontal="center"/>
      <protection hidden="1"/>
    </xf>
    <xf numFmtId="0" fontId="16" fillId="0" borderId="12" xfId="0" applyFont="1" applyFill="1" applyBorder="1" applyAlignment="1" applyProtection="1">
      <alignment horizontal="center"/>
      <protection hidden="1"/>
    </xf>
    <xf numFmtId="49" fontId="16" fillId="0" borderId="12" xfId="0" applyNumberFormat="1" applyFont="1" applyFill="1" applyBorder="1" applyAlignment="1" applyProtection="1">
      <alignment horizontal="center"/>
      <protection hidden="1"/>
    </xf>
    <xf numFmtId="0" fontId="16" fillId="0" borderId="31" xfId="0" applyFont="1" applyFill="1" applyBorder="1" applyAlignment="1" applyProtection="1">
      <alignment horizontal="center"/>
      <protection hidden="1"/>
    </xf>
    <xf numFmtId="0" fontId="6" fillId="2" borderId="0" xfId="0" applyFont="1" applyFill="1" applyBorder="1" applyAlignment="1" applyProtection="1">
      <alignment horizontal="center"/>
    </xf>
    <xf numFmtId="0" fontId="6" fillId="2" borderId="2" xfId="0" applyFont="1" applyFill="1" applyBorder="1" applyAlignment="1" applyProtection="1">
      <alignment horizontal="center"/>
    </xf>
    <xf numFmtId="0" fontId="6" fillId="2" borderId="46" xfId="0" applyFont="1" applyFill="1" applyBorder="1" applyAlignment="1" applyProtection="1">
      <alignment horizontal="center"/>
    </xf>
    <xf numFmtId="0" fontId="6" fillId="2" borderId="44" xfId="0" applyFont="1" applyFill="1" applyBorder="1" applyAlignment="1" applyProtection="1">
      <alignment horizontal="center"/>
    </xf>
    <xf numFmtId="0" fontId="6" fillId="2" borderId="8" xfId="0" applyFont="1" applyFill="1" applyBorder="1" applyAlignment="1" applyProtection="1">
      <alignment horizontal="center"/>
    </xf>
    <xf numFmtId="49" fontId="1" fillId="0" borderId="41" xfId="0" applyNumberFormat="1" applyFont="1" applyBorder="1" applyAlignment="1" applyProtection="1">
      <alignment horizontal="left"/>
    </xf>
    <xf numFmtId="0" fontId="1" fillId="0" borderId="44" xfId="0" applyFont="1" applyBorder="1" applyAlignment="1" applyProtection="1">
      <alignment horizontal="left"/>
    </xf>
    <xf numFmtId="0" fontId="1" fillId="0" borderId="45" xfId="0" applyFont="1" applyBorder="1" applyAlignment="1" applyProtection="1">
      <alignment horizontal="left"/>
    </xf>
    <xf numFmtId="0" fontId="1" fillId="2" borderId="51" xfId="0" applyFont="1" applyFill="1" applyBorder="1" applyAlignment="1" applyProtection="1">
      <alignment horizontal="center" textRotation="90"/>
    </xf>
    <xf numFmtId="0" fontId="1" fillId="2" borderId="38" xfId="0" applyFont="1" applyFill="1" applyBorder="1" applyAlignment="1" applyProtection="1">
      <alignment horizontal="center" textRotation="90"/>
    </xf>
    <xf numFmtId="0" fontId="1" fillId="2" borderId="49" xfId="0" applyFont="1" applyFill="1" applyBorder="1" applyAlignment="1" applyProtection="1">
      <alignment horizontal="center" textRotation="90"/>
    </xf>
    <xf numFmtId="0" fontId="1" fillId="2" borderId="52" xfId="0" applyFont="1" applyFill="1" applyBorder="1" applyAlignment="1" applyProtection="1">
      <alignment horizontal="center" textRotation="90"/>
    </xf>
    <xf numFmtId="0" fontId="1" fillId="2" borderId="50" xfId="0" applyFont="1" applyFill="1" applyBorder="1" applyAlignment="1" applyProtection="1">
      <alignment horizontal="center" textRotation="90"/>
    </xf>
    <xf numFmtId="0" fontId="1" fillId="2" borderId="37" xfId="0" applyFont="1" applyFill="1" applyBorder="1" applyAlignment="1" applyProtection="1">
      <alignment horizontal="center" textRotation="90"/>
    </xf>
    <xf numFmtId="0" fontId="6" fillId="2" borderId="10" xfId="0" applyFont="1" applyFill="1" applyBorder="1" applyAlignment="1" applyProtection="1">
      <alignment horizontal="center"/>
    </xf>
    <xf numFmtId="0" fontId="6" fillId="2" borderId="11" xfId="0" applyFont="1" applyFill="1" applyBorder="1" applyAlignment="1" applyProtection="1">
      <alignment horizontal="center"/>
    </xf>
    <xf numFmtId="0" fontId="6" fillId="2" borderId="9" xfId="0" applyFont="1" applyFill="1" applyBorder="1" applyAlignment="1" applyProtection="1">
      <alignment horizontal="center"/>
    </xf>
    <xf numFmtId="0" fontId="1" fillId="0" borderId="28" xfId="0" applyFont="1" applyBorder="1" applyAlignment="1" applyProtection="1">
      <alignment horizontal="center"/>
    </xf>
    <xf numFmtId="0" fontId="1" fillId="0" borderId="29" xfId="0" applyFont="1" applyBorder="1" applyAlignment="1" applyProtection="1">
      <alignment horizontal="center"/>
    </xf>
    <xf numFmtId="0" fontId="1" fillId="0" borderId="16" xfId="0" applyFont="1" applyBorder="1" applyAlignment="1" applyProtection="1">
      <alignment horizontal="center"/>
    </xf>
    <xf numFmtId="0" fontId="1" fillId="0" borderId="30" xfId="0" applyFont="1" applyBorder="1" applyAlignment="1" applyProtection="1">
      <alignment horizontal="center"/>
    </xf>
    <xf numFmtId="0" fontId="1" fillId="2" borderId="45" xfId="0" applyFont="1" applyFill="1" applyBorder="1" applyAlignment="1" applyProtection="1">
      <alignment horizontal="center" textRotation="90"/>
    </xf>
    <xf numFmtId="0" fontId="1" fillId="2" borderId="31" xfId="0" applyFont="1" applyFill="1" applyBorder="1" applyAlignment="1" applyProtection="1">
      <alignment horizontal="center" textRotation="90"/>
    </xf>
    <xf numFmtId="0" fontId="1" fillId="2" borderId="40" xfId="0" applyFont="1" applyFill="1" applyBorder="1" applyAlignment="1" applyProtection="1">
      <alignment horizontal="center" textRotation="90"/>
    </xf>
    <xf numFmtId="0" fontId="1" fillId="2" borderId="43" xfId="0" applyFont="1" applyFill="1" applyBorder="1" applyAlignment="1" applyProtection="1">
      <alignment horizontal="center" textRotation="90"/>
    </xf>
    <xf numFmtId="0" fontId="1" fillId="2" borderId="33" xfId="0" applyFont="1" applyFill="1" applyBorder="1" applyAlignment="1" applyProtection="1">
      <alignment horizontal="center"/>
    </xf>
    <xf numFmtId="0" fontId="1" fillId="2" borderId="29" xfId="0" applyFont="1" applyFill="1" applyBorder="1" applyAlignment="1" applyProtection="1">
      <alignment horizontal="center"/>
    </xf>
    <xf numFmtId="0" fontId="1" fillId="2" borderId="34" xfId="0" applyFont="1" applyFill="1" applyBorder="1" applyAlignment="1" applyProtection="1">
      <alignment horizontal="center"/>
    </xf>
    <xf numFmtId="49" fontId="1" fillId="0" borderId="33" xfId="0" applyNumberFormat="1" applyFont="1" applyBorder="1" applyAlignment="1" applyProtection="1">
      <alignment horizontal="center"/>
    </xf>
    <xf numFmtId="0" fontId="1" fillId="0" borderId="34" xfId="0" applyFont="1" applyBorder="1" applyAlignment="1" applyProtection="1">
      <alignment horizontal="center"/>
    </xf>
    <xf numFmtId="0" fontId="6" fillId="2" borderId="1" xfId="0" applyFont="1" applyFill="1" applyBorder="1" applyAlignment="1" applyProtection="1">
      <alignment horizontal="center"/>
    </xf>
    <xf numFmtId="0" fontId="6" fillId="2" borderId="4" xfId="0" applyFont="1" applyFill="1" applyBorder="1" applyAlignment="1" applyProtection="1">
      <alignment horizontal="center"/>
    </xf>
    <xf numFmtId="0" fontId="6" fillId="2" borderId="5" xfId="0" applyFont="1" applyFill="1" applyBorder="1" applyAlignment="1" applyProtection="1">
      <alignment horizontal="center"/>
    </xf>
    <xf numFmtId="0" fontId="1" fillId="2" borderId="28" xfId="0" applyFont="1" applyFill="1" applyBorder="1" applyAlignment="1" applyProtection="1">
      <alignment horizontal="center"/>
    </xf>
    <xf numFmtId="0" fontId="11" fillId="3" borderId="9" xfId="0" applyFont="1" applyFill="1" applyBorder="1" applyAlignment="1" applyProtection="1">
      <alignment horizontal="center"/>
    </xf>
    <xf numFmtId="0" fontId="12" fillId="3" borderId="10" xfId="0" applyFont="1" applyFill="1" applyBorder="1" applyAlignment="1" applyProtection="1">
      <alignment horizontal="center"/>
    </xf>
    <xf numFmtId="0" fontId="12" fillId="3" borderId="11" xfId="0" applyFont="1" applyFill="1" applyBorder="1" applyAlignment="1" applyProtection="1">
      <alignment horizontal="center"/>
    </xf>
    <xf numFmtId="0" fontId="1" fillId="2" borderId="23" xfId="0" applyFont="1" applyFill="1" applyBorder="1" applyAlignment="1" applyProtection="1">
      <alignment horizontal="left"/>
    </xf>
    <xf numFmtId="0" fontId="1" fillId="2" borderId="41" xfId="0" applyFont="1" applyFill="1" applyBorder="1" applyAlignment="1" applyProtection="1">
      <alignment horizontal="left"/>
    </xf>
    <xf numFmtId="14" fontId="1" fillId="0" borderId="42" xfId="0" applyNumberFormat="1" applyFont="1" applyFill="1" applyBorder="1" applyAlignment="1" applyProtection="1">
      <alignment horizontal="left"/>
    </xf>
    <xf numFmtId="14" fontId="1" fillId="0" borderId="24" xfId="0" applyNumberFormat="1" applyFont="1" applyFill="1" applyBorder="1" applyAlignment="1" applyProtection="1">
      <alignment horizontal="left"/>
    </xf>
    <xf numFmtId="14" fontId="1" fillId="0" borderId="25" xfId="0" applyNumberFormat="1" applyFont="1" applyFill="1" applyBorder="1" applyAlignment="1" applyProtection="1">
      <alignment horizontal="left"/>
    </xf>
    <xf numFmtId="0" fontId="1" fillId="2" borderId="24" xfId="0" applyFont="1" applyFill="1" applyBorder="1" applyAlignment="1" applyProtection="1">
      <alignment horizontal="left"/>
    </xf>
    <xf numFmtId="49" fontId="1" fillId="0" borderId="42" xfId="0" applyNumberFormat="1" applyFont="1" applyFill="1" applyBorder="1" applyAlignment="1" applyProtection="1">
      <alignment horizontal="left"/>
    </xf>
    <xf numFmtId="0" fontId="1" fillId="0" borderId="24" xfId="0" applyFont="1" applyFill="1" applyBorder="1" applyAlignment="1" applyProtection="1">
      <alignment horizontal="left"/>
    </xf>
    <xf numFmtId="0" fontId="1" fillId="0" borderId="24" xfId="0" applyNumberFormat="1" applyFont="1" applyFill="1" applyBorder="1" applyAlignment="1" applyProtection="1">
      <alignment horizontal="left"/>
    </xf>
    <xf numFmtId="0" fontId="1" fillId="0" borderId="25" xfId="0" applyNumberFormat="1" applyFont="1" applyFill="1" applyBorder="1" applyAlignment="1" applyProtection="1">
      <alignment horizontal="left"/>
    </xf>
    <xf numFmtId="0" fontId="1" fillId="2" borderId="6" xfId="0" applyFont="1" applyFill="1" applyBorder="1" applyAlignment="1" applyProtection="1">
      <alignment horizontal="center"/>
    </xf>
    <xf numFmtId="0" fontId="1" fillId="2" borderId="53" xfId="0" applyFont="1" applyFill="1" applyBorder="1" applyAlignment="1" applyProtection="1">
      <alignment horizontal="center"/>
    </xf>
    <xf numFmtId="0" fontId="1" fillId="2" borderId="26" xfId="0" applyFont="1" applyFill="1" applyBorder="1" applyAlignment="1" applyProtection="1">
      <alignment horizontal="left"/>
    </xf>
    <xf numFmtId="0" fontId="1" fillId="2" borderId="14" xfId="0" applyFont="1" applyFill="1" applyBorder="1" applyAlignment="1" applyProtection="1">
      <alignment horizontal="left"/>
    </xf>
    <xf numFmtId="49" fontId="1" fillId="0" borderId="13" xfId="0" applyNumberFormat="1" applyFont="1" applyFill="1" applyBorder="1" applyAlignment="1" applyProtection="1">
      <alignment horizontal="left"/>
    </xf>
    <xf numFmtId="0" fontId="1" fillId="0" borderId="22" xfId="0" applyFont="1" applyFill="1" applyBorder="1" applyAlignment="1" applyProtection="1">
      <alignment horizontal="left"/>
    </xf>
    <xf numFmtId="0" fontId="1" fillId="0" borderId="27" xfId="0" applyFont="1" applyFill="1" applyBorder="1" applyAlignment="1" applyProtection="1">
      <alignment horizontal="left"/>
    </xf>
    <xf numFmtId="0" fontId="1" fillId="2" borderId="22" xfId="0" applyFont="1" applyFill="1" applyBorder="1" applyAlignment="1" applyProtection="1">
      <alignment horizontal="left"/>
    </xf>
    <xf numFmtId="0" fontId="1" fillId="2" borderId="28" xfId="0" applyFont="1" applyFill="1" applyBorder="1" applyAlignment="1" applyProtection="1">
      <alignment horizontal="left"/>
    </xf>
    <xf numFmtId="0" fontId="1" fillId="2" borderId="29" xfId="0" applyFont="1" applyFill="1" applyBorder="1" applyAlignment="1" applyProtection="1">
      <alignment horizontal="left"/>
    </xf>
    <xf numFmtId="49" fontId="1" fillId="0" borderId="33" xfId="0" applyNumberFormat="1" applyFont="1" applyFill="1" applyBorder="1" applyAlignment="1" applyProtection="1">
      <alignment horizontal="left"/>
    </xf>
    <xf numFmtId="0" fontId="1" fillId="0" borderId="29" xfId="0" applyFont="1" applyFill="1" applyBorder="1" applyAlignment="1" applyProtection="1">
      <alignment horizontal="left"/>
    </xf>
    <xf numFmtId="0" fontId="1" fillId="0" borderId="30" xfId="0" applyFont="1" applyFill="1" applyBorder="1" applyAlignment="1" applyProtection="1">
      <alignment horizontal="left"/>
    </xf>
    <xf numFmtId="0" fontId="1" fillId="2" borderId="21" xfId="0" applyFont="1" applyFill="1" applyBorder="1" applyAlignment="1" applyProtection="1">
      <alignment horizontal="left"/>
    </xf>
    <xf numFmtId="0" fontId="1" fillId="2" borderId="20" xfId="0" applyFont="1" applyFill="1" applyBorder="1" applyAlignment="1" applyProtection="1">
      <alignment horizontal="left"/>
    </xf>
    <xf numFmtId="49" fontId="1" fillId="0" borderId="18" xfId="0" applyNumberFormat="1" applyFont="1" applyFill="1" applyBorder="1" applyAlignment="1" applyProtection="1">
      <alignment horizontal="left"/>
    </xf>
    <xf numFmtId="0" fontId="1" fillId="0" borderId="19" xfId="0" applyFont="1" applyFill="1" applyBorder="1" applyAlignment="1" applyProtection="1">
      <alignment horizontal="left"/>
    </xf>
    <xf numFmtId="0" fontId="1" fillId="0" borderId="36" xfId="0" applyFont="1" applyFill="1" applyBorder="1" applyAlignment="1" applyProtection="1">
      <alignment horizontal="left"/>
    </xf>
    <xf numFmtId="0" fontId="1" fillId="2" borderId="19" xfId="0" applyFont="1" applyFill="1" applyBorder="1" applyAlignment="1" applyProtection="1">
      <alignment horizontal="left"/>
    </xf>
    <xf numFmtId="0" fontId="1" fillId="2" borderId="34" xfId="0" applyFont="1" applyFill="1" applyBorder="1" applyAlignment="1" applyProtection="1">
      <alignment horizontal="left"/>
    </xf>
    <xf numFmtId="49" fontId="1" fillId="0" borderId="59" xfId="0" applyNumberFormat="1" applyFont="1" applyFill="1" applyBorder="1" applyAlignment="1" applyProtection="1">
      <alignment horizontal="left"/>
    </xf>
    <xf numFmtId="0" fontId="1" fillId="0" borderId="4" xfId="0" applyNumberFormat="1" applyFont="1" applyFill="1" applyBorder="1" applyAlignment="1" applyProtection="1">
      <alignment horizontal="left"/>
    </xf>
    <xf numFmtId="0" fontId="1" fillId="0" borderId="5" xfId="0" applyNumberFormat="1" applyFont="1" applyFill="1" applyBorder="1" applyAlignment="1" applyProtection="1">
      <alignment horizontal="left"/>
    </xf>
    <xf numFmtId="0" fontId="8" fillId="0" borderId="1" xfId="0" applyFont="1" applyFill="1" applyBorder="1" applyAlignment="1" applyProtection="1">
      <alignment horizontal="center"/>
    </xf>
    <xf numFmtId="0" fontId="8" fillId="0" borderId="0" xfId="0" applyFont="1" applyFill="1" applyBorder="1" applyAlignment="1" applyProtection="1">
      <alignment horizontal="center"/>
    </xf>
    <xf numFmtId="0" fontId="8" fillId="0" borderId="2" xfId="0" applyFont="1" applyFill="1" applyBorder="1" applyAlignment="1" applyProtection="1">
      <alignment horizontal="center"/>
    </xf>
    <xf numFmtId="0" fontId="6" fillId="2" borderId="23" xfId="0" applyFont="1" applyFill="1" applyBorder="1" applyAlignment="1" applyProtection="1">
      <alignment horizontal="center"/>
    </xf>
    <xf numFmtId="0" fontId="6" fillId="2" borderId="24" xfId="0" applyFont="1" applyFill="1" applyBorder="1" applyAlignment="1" applyProtection="1">
      <alignment horizontal="center"/>
    </xf>
    <xf numFmtId="0" fontId="6" fillId="2" borderId="25" xfId="0" applyFont="1" applyFill="1" applyBorder="1" applyAlignment="1" applyProtection="1">
      <alignment horizontal="center"/>
    </xf>
    <xf numFmtId="0" fontId="2" fillId="0" borderId="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1" fillId="0" borderId="22"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0" borderId="29" xfId="0" applyFont="1" applyBorder="1" applyAlignment="1" applyProtection="1">
      <alignment horizontal="left"/>
      <protection locked="0"/>
    </xf>
    <xf numFmtId="0" fontId="1" fillId="0" borderId="30" xfId="0" applyFont="1" applyBorder="1" applyAlignment="1" applyProtection="1">
      <alignment horizontal="left"/>
      <protection locked="0"/>
    </xf>
    <xf numFmtId="0" fontId="1" fillId="0" borderId="24" xfId="0" applyFont="1" applyBorder="1" applyAlignment="1" applyProtection="1">
      <alignment horizontal="left"/>
      <protection locked="0"/>
    </xf>
    <xf numFmtId="0" fontId="1" fillId="0" borderId="25" xfId="0" applyFont="1" applyBorder="1" applyAlignment="1" applyProtection="1">
      <alignment horizontal="left"/>
      <protection locked="0"/>
    </xf>
    <xf numFmtId="0" fontId="6" fillId="2" borderId="58" xfId="0" applyFont="1" applyFill="1" applyBorder="1" applyAlignment="1" applyProtection="1">
      <alignment horizontal="center"/>
    </xf>
    <xf numFmtId="0" fontId="6" fillId="2" borderId="55" xfId="0" applyFont="1" applyFill="1" applyBorder="1" applyAlignment="1" applyProtection="1">
      <alignment horizontal="center"/>
    </xf>
    <xf numFmtId="0" fontId="4" fillId="2" borderId="9"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1" xfId="0" applyFont="1" applyFill="1" applyBorder="1" applyAlignment="1" applyProtection="1">
      <alignment horizontal="center"/>
    </xf>
    <xf numFmtId="0" fontId="1" fillId="0" borderId="42" xfId="0" applyFont="1" applyFill="1" applyBorder="1" applyAlignment="1" applyProtection="1">
      <alignment horizontal="left"/>
      <protection locked="0"/>
    </xf>
    <xf numFmtId="0" fontId="1" fillId="0" borderId="24" xfId="0" applyFont="1" applyFill="1" applyBorder="1" applyAlignment="1" applyProtection="1">
      <alignment horizontal="left"/>
      <protection locked="0"/>
    </xf>
    <xf numFmtId="0" fontId="1" fillId="0" borderId="25" xfId="0" applyFont="1" applyFill="1" applyBorder="1" applyAlignment="1" applyProtection="1">
      <alignment horizontal="left"/>
      <protection locked="0"/>
    </xf>
    <xf numFmtId="0" fontId="1" fillId="0" borderId="42" xfId="0" applyNumberFormat="1" applyFont="1" applyFill="1" applyBorder="1" applyAlignment="1" applyProtection="1">
      <alignment horizontal="center"/>
      <protection locked="0"/>
    </xf>
    <xf numFmtId="0" fontId="1" fillId="0" borderId="24" xfId="0" applyNumberFormat="1" applyFont="1" applyFill="1" applyBorder="1" applyAlignment="1" applyProtection="1">
      <alignment horizontal="center"/>
      <protection locked="0"/>
    </xf>
    <xf numFmtId="0" fontId="1" fillId="0" borderId="13" xfId="0" applyFont="1" applyFill="1" applyBorder="1" applyAlignment="1" applyProtection="1">
      <alignment horizontal="left"/>
    </xf>
    <xf numFmtId="0" fontId="1" fillId="0" borderId="33" xfId="0" applyFont="1" applyFill="1" applyBorder="1" applyAlignment="1" applyProtection="1">
      <alignment horizontal="left"/>
      <protection locked="0"/>
    </xf>
    <xf numFmtId="0" fontId="1" fillId="0" borderId="29" xfId="0" applyFont="1" applyFill="1" applyBorder="1" applyAlignment="1" applyProtection="1">
      <alignment horizontal="left"/>
      <protection locked="0"/>
    </xf>
    <xf numFmtId="0" fontId="1" fillId="0" borderId="30" xfId="0" applyFont="1" applyFill="1" applyBorder="1" applyAlignment="1" applyProtection="1">
      <alignment horizontal="left"/>
      <protection locked="0"/>
    </xf>
    <xf numFmtId="0" fontId="1" fillId="0" borderId="18" xfId="0" applyFont="1" applyFill="1" applyBorder="1" applyAlignment="1" applyProtection="1">
      <alignment horizontal="left"/>
    </xf>
    <xf numFmtId="0" fontId="1" fillId="0" borderId="24" xfId="0" applyNumberFormat="1" applyFont="1" applyFill="1" applyBorder="1" applyAlignment="1" applyProtection="1">
      <alignment horizontal="left"/>
      <protection locked="0"/>
    </xf>
    <xf numFmtId="0" fontId="1" fillId="0" borderId="25" xfId="0" applyNumberFormat="1" applyFont="1" applyFill="1" applyBorder="1" applyAlignment="1" applyProtection="1">
      <alignment horizontal="left"/>
      <protection locked="0"/>
    </xf>
    <xf numFmtId="0" fontId="1" fillId="0" borderId="33" xfId="0" applyFont="1" applyFill="1" applyBorder="1" applyAlignment="1" applyProtection="1">
      <alignment horizontal="center"/>
      <protection locked="0"/>
    </xf>
    <xf numFmtId="0" fontId="1" fillId="0" borderId="29" xfId="0"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33" xfId="0" applyFont="1" applyFill="1" applyBorder="1" applyAlignment="1" applyProtection="1">
      <alignment horizontal="left"/>
    </xf>
    <xf numFmtId="0" fontId="9" fillId="3" borderId="1" xfId="0" applyFont="1" applyFill="1" applyBorder="1" applyAlignment="1" applyProtection="1">
      <alignment horizontal="center"/>
    </xf>
    <xf numFmtId="0" fontId="9" fillId="3" borderId="0" xfId="0" applyFont="1" applyFill="1" applyBorder="1" applyAlignment="1" applyProtection="1">
      <alignment horizontal="center"/>
    </xf>
    <xf numFmtId="0" fontId="9" fillId="3" borderId="2" xfId="0" applyFont="1" applyFill="1" applyBorder="1" applyAlignment="1" applyProtection="1">
      <alignment horizontal="center"/>
    </xf>
    <xf numFmtId="0" fontId="1" fillId="0" borderId="13" xfId="0" applyFont="1" applyFill="1" applyBorder="1" applyAlignment="1" applyProtection="1">
      <alignment horizontal="left"/>
      <protection locked="0"/>
    </xf>
    <xf numFmtId="0" fontId="1" fillId="0" borderId="22" xfId="0" applyFont="1" applyFill="1" applyBorder="1" applyAlignment="1" applyProtection="1">
      <alignment horizontal="left"/>
      <protection locked="0"/>
    </xf>
    <xf numFmtId="0" fontId="1" fillId="0" borderId="27" xfId="0" applyFont="1" applyFill="1" applyBorder="1" applyAlignment="1" applyProtection="1">
      <alignment horizontal="left"/>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37</xdr:col>
      <xdr:colOff>19050</xdr:colOff>
      <xdr:row>6</xdr:row>
      <xdr:rowOff>76200</xdr:rowOff>
    </xdr:from>
    <xdr:to>
      <xdr:col>40</xdr:col>
      <xdr:colOff>35389</xdr:colOff>
      <xdr:row>8</xdr:row>
      <xdr:rowOff>120650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15850" y="1257300"/>
          <a:ext cx="1025989" cy="425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37</xdr:col>
      <xdr:colOff>28575</xdr:colOff>
      <xdr:row>6</xdr:row>
      <xdr:rowOff>76200</xdr:rowOff>
    </xdr:from>
    <xdr:to>
      <xdr:col>40</xdr:col>
      <xdr:colOff>44914</xdr:colOff>
      <xdr:row>8</xdr:row>
      <xdr:rowOff>120650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25375" y="1257300"/>
          <a:ext cx="1025989" cy="425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36</xdr:col>
      <xdr:colOff>152399</xdr:colOff>
      <xdr:row>6</xdr:row>
      <xdr:rowOff>171494</xdr:rowOff>
    </xdr:from>
    <xdr:to>
      <xdr:col>40</xdr:col>
      <xdr:colOff>180413</xdr:colOff>
      <xdr:row>7</xdr:row>
      <xdr:rowOff>175932</xdr:rowOff>
    </xdr:to>
    <xdr:pic>
      <xdr:nvPicPr>
        <xdr:cNvPr id="3" name="Picture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01524" y="1352594"/>
          <a:ext cx="1351989" cy="194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O51"/>
  <sheetViews>
    <sheetView showZeros="0" tabSelected="1" zoomScaleNormal="100" workbookViewId="0">
      <selection activeCell="O6" sqref="O6:W6"/>
    </sheetView>
  </sheetViews>
  <sheetFormatPr defaultRowHeight="12.75" x14ac:dyDescent="0.2"/>
  <cols>
    <col min="1" max="1" width="3.7109375" style="3" customWidth="1"/>
    <col min="2" max="2" width="14.7109375" style="3" customWidth="1"/>
    <col min="3" max="3" width="5.7109375" style="3" customWidth="1"/>
    <col min="4" max="4" width="14.7109375" style="3" customWidth="1"/>
    <col min="5" max="7" width="5.7109375" style="3" customWidth="1"/>
    <col min="8" max="10" width="3.7109375" style="3" customWidth="1"/>
    <col min="11" max="11" width="5.7109375" style="3" customWidth="1"/>
    <col min="12" max="13" width="4.7109375" style="3" customWidth="1"/>
    <col min="14" max="18" width="3.7109375" style="3" customWidth="1"/>
    <col min="19" max="19" width="4.7109375" style="3" customWidth="1"/>
    <col min="20" max="20" width="3.7109375" style="3" customWidth="1"/>
    <col min="21" max="22" width="4.7109375" style="3" customWidth="1"/>
    <col min="23" max="26" width="3.7109375" style="3" customWidth="1"/>
    <col min="27" max="28" width="5.7109375" style="3" customWidth="1"/>
    <col min="29" max="30" width="3.7109375" style="3" customWidth="1"/>
    <col min="31" max="32" width="4.7109375" style="3" customWidth="1"/>
    <col min="33" max="33" width="6.7109375" style="3" customWidth="1"/>
    <col min="34" max="34" width="4.7109375" style="3" customWidth="1"/>
    <col min="35" max="35" width="3.7109375" style="3" customWidth="1"/>
    <col min="36" max="39" width="4.7109375" style="3" customWidth="1"/>
    <col min="40" max="40" width="5.7109375" style="3" customWidth="1"/>
    <col min="41" max="41" width="4.7109375" style="3" customWidth="1"/>
    <col min="42" max="16384" width="9.140625" style="3"/>
  </cols>
  <sheetData>
    <row r="1" spans="1:41" s="2" customFormat="1" ht="18" customHeight="1" thickBot="1" x14ac:dyDescent="0.3">
      <c r="A1" s="177" t="s">
        <v>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9"/>
    </row>
    <row r="2" spans="1:41" ht="15" customHeight="1" thickBot="1" x14ac:dyDescent="0.25">
      <c r="A2" s="94" t="s">
        <v>1</v>
      </c>
      <c r="B2" s="96"/>
      <c r="C2" s="195"/>
      <c r="D2" s="196"/>
      <c r="E2" s="196"/>
      <c r="F2" s="196"/>
      <c r="G2" s="196"/>
      <c r="H2" s="196"/>
      <c r="I2" s="197"/>
      <c r="J2" s="94" t="s">
        <v>50</v>
      </c>
      <c r="K2" s="95"/>
      <c r="L2" s="95"/>
      <c r="M2" s="95"/>
      <c r="N2" s="96"/>
      <c r="O2" s="106"/>
      <c r="P2" s="107"/>
      <c r="Q2" s="107"/>
      <c r="R2" s="107"/>
      <c r="S2" s="107"/>
      <c r="T2" s="107"/>
      <c r="U2" s="107"/>
      <c r="V2" s="107"/>
      <c r="W2" s="107"/>
      <c r="X2" s="94" t="s">
        <v>63</v>
      </c>
      <c r="Y2" s="95"/>
      <c r="Z2" s="95"/>
      <c r="AA2" s="95"/>
      <c r="AB2" s="96"/>
      <c r="AC2" s="97"/>
      <c r="AD2" s="98"/>
      <c r="AE2" s="98"/>
      <c r="AF2" s="98"/>
      <c r="AG2" s="98"/>
      <c r="AH2" s="98"/>
      <c r="AI2" s="98"/>
      <c r="AJ2" s="98"/>
      <c r="AK2" s="112" t="s">
        <v>61</v>
      </c>
      <c r="AL2" s="113"/>
      <c r="AM2" s="23"/>
      <c r="AN2" s="8" t="s">
        <v>60</v>
      </c>
      <c r="AO2" s="24"/>
    </row>
    <row r="3" spans="1:41" ht="15" customHeight="1" thickBot="1" x14ac:dyDescent="0.25">
      <c r="A3" s="99" t="s">
        <v>194</v>
      </c>
      <c r="B3" s="101"/>
      <c r="C3" s="109"/>
      <c r="D3" s="110"/>
      <c r="E3" s="110"/>
      <c r="F3" s="110"/>
      <c r="G3" s="110"/>
      <c r="H3" s="110"/>
      <c r="I3" s="111"/>
      <c r="J3" s="99" t="s">
        <v>49</v>
      </c>
      <c r="K3" s="100"/>
      <c r="L3" s="100"/>
      <c r="M3" s="100"/>
      <c r="N3" s="101"/>
      <c r="O3" s="109"/>
      <c r="P3" s="110"/>
      <c r="Q3" s="110"/>
      <c r="R3" s="110"/>
      <c r="S3" s="110"/>
      <c r="T3" s="110"/>
      <c r="U3" s="110"/>
      <c r="V3" s="110"/>
      <c r="W3" s="110"/>
      <c r="X3" s="99" t="s">
        <v>64</v>
      </c>
      <c r="Y3" s="100"/>
      <c r="Z3" s="100"/>
      <c r="AA3" s="100"/>
      <c r="AB3" s="101"/>
      <c r="AC3" s="102"/>
      <c r="AD3" s="103"/>
      <c r="AE3" s="103"/>
      <c r="AF3" s="103"/>
      <c r="AG3" s="103"/>
      <c r="AH3" s="103"/>
      <c r="AI3" s="103"/>
      <c r="AJ3" s="103"/>
      <c r="AK3" s="104"/>
      <c r="AL3" s="104"/>
      <c r="AM3" s="104"/>
      <c r="AN3" s="104"/>
      <c r="AO3" s="105"/>
    </row>
    <row r="4" spans="1:41" ht="15" customHeight="1" thickBot="1" x14ac:dyDescent="0.25">
      <c r="A4" s="114" t="s">
        <v>3</v>
      </c>
      <c r="B4" s="115"/>
      <c r="C4" s="115"/>
      <c r="D4" s="115"/>
      <c r="E4" s="115"/>
      <c r="F4" s="115"/>
      <c r="G4" s="115"/>
      <c r="H4" s="115"/>
      <c r="I4" s="116"/>
      <c r="J4" s="114" t="s">
        <v>202</v>
      </c>
      <c r="K4" s="115"/>
      <c r="L4" s="115"/>
      <c r="M4" s="115"/>
      <c r="N4" s="115"/>
      <c r="O4" s="115"/>
      <c r="P4" s="115"/>
      <c r="Q4" s="115"/>
      <c r="R4" s="115"/>
      <c r="S4" s="115"/>
      <c r="T4" s="115"/>
      <c r="U4" s="115"/>
      <c r="V4" s="115"/>
      <c r="W4" s="116"/>
      <c r="X4" s="114" t="s">
        <v>62</v>
      </c>
      <c r="Y4" s="115"/>
      <c r="Z4" s="115"/>
      <c r="AA4" s="115"/>
      <c r="AB4" s="115"/>
      <c r="AC4" s="115"/>
      <c r="AD4" s="115"/>
      <c r="AE4" s="115"/>
      <c r="AF4" s="115"/>
      <c r="AG4" s="115"/>
      <c r="AH4" s="115"/>
      <c r="AI4" s="115"/>
      <c r="AJ4" s="115"/>
      <c r="AK4" s="115"/>
      <c r="AL4" s="115"/>
      <c r="AM4" s="115"/>
      <c r="AN4" s="115"/>
      <c r="AO4" s="116"/>
    </row>
    <row r="5" spans="1:41" ht="15" customHeight="1" x14ac:dyDescent="0.2">
      <c r="A5" s="120" t="s">
        <v>46</v>
      </c>
      <c r="B5" s="121"/>
      <c r="C5" s="117"/>
      <c r="D5" s="118"/>
      <c r="E5" s="118"/>
      <c r="F5" s="118"/>
      <c r="G5" s="118"/>
      <c r="H5" s="118"/>
      <c r="I5" s="119"/>
      <c r="J5" s="120" t="s">
        <v>47</v>
      </c>
      <c r="K5" s="194"/>
      <c r="L5" s="194"/>
      <c r="M5" s="194"/>
      <c r="N5" s="121"/>
      <c r="O5" s="190">
        <f>C6</f>
        <v>0</v>
      </c>
      <c r="P5" s="191"/>
      <c r="Q5" s="191"/>
      <c r="R5" s="191"/>
      <c r="S5" s="191"/>
      <c r="T5" s="191"/>
      <c r="U5" s="191"/>
      <c r="V5" s="191"/>
      <c r="W5" s="191"/>
      <c r="X5" s="94" t="s">
        <v>195</v>
      </c>
      <c r="Y5" s="95"/>
      <c r="Z5" s="95"/>
      <c r="AA5" s="95"/>
      <c r="AB5" s="96"/>
      <c r="AC5" s="106"/>
      <c r="AD5" s="107"/>
      <c r="AE5" s="107"/>
      <c r="AF5" s="107"/>
      <c r="AG5" s="107"/>
      <c r="AH5" s="107"/>
      <c r="AI5" s="107"/>
      <c r="AJ5" s="107"/>
      <c r="AK5" s="107"/>
      <c r="AL5" s="107"/>
      <c r="AM5" s="107"/>
      <c r="AN5" s="107"/>
      <c r="AO5" s="108"/>
    </row>
    <row r="6" spans="1:41" ht="15" customHeight="1" thickBot="1" x14ac:dyDescent="0.25">
      <c r="A6" s="125" t="s">
        <v>47</v>
      </c>
      <c r="B6" s="126"/>
      <c r="C6" s="122"/>
      <c r="D6" s="123"/>
      <c r="E6" s="123"/>
      <c r="F6" s="123"/>
      <c r="G6" s="123"/>
      <c r="H6" s="123"/>
      <c r="I6" s="124"/>
      <c r="J6" s="125" t="s">
        <v>4</v>
      </c>
      <c r="K6" s="189"/>
      <c r="L6" s="189"/>
      <c r="M6" s="189"/>
      <c r="N6" s="126"/>
      <c r="O6" s="122">
        <f>C7</f>
        <v>0</v>
      </c>
      <c r="P6" s="192"/>
      <c r="Q6" s="192"/>
      <c r="R6" s="192"/>
      <c r="S6" s="192"/>
      <c r="T6" s="192"/>
      <c r="U6" s="192"/>
      <c r="V6" s="192"/>
      <c r="W6" s="192"/>
      <c r="X6" s="99" t="s">
        <v>69</v>
      </c>
      <c r="Y6" s="100"/>
      <c r="Z6" s="100"/>
      <c r="AA6" s="100"/>
      <c r="AB6" s="100"/>
      <c r="AC6" s="109"/>
      <c r="AD6" s="110"/>
      <c r="AE6" s="110"/>
      <c r="AF6" s="110"/>
      <c r="AG6" s="110"/>
      <c r="AH6" s="110"/>
      <c r="AI6" s="110"/>
      <c r="AJ6" s="110"/>
      <c r="AK6" s="110"/>
      <c r="AL6" s="110"/>
      <c r="AM6" s="110"/>
      <c r="AN6" s="110"/>
      <c r="AO6" s="111"/>
    </row>
    <row r="7" spans="1:41" ht="15" customHeight="1" x14ac:dyDescent="0.2">
      <c r="A7" s="125" t="s">
        <v>4</v>
      </c>
      <c r="B7" s="126"/>
      <c r="C7" s="122"/>
      <c r="D7" s="123"/>
      <c r="E7" s="123"/>
      <c r="F7" s="123"/>
      <c r="G7" s="123"/>
      <c r="H7" s="123"/>
      <c r="I7" s="124"/>
      <c r="J7" s="125" t="s">
        <v>5</v>
      </c>
      <c r="K7" s="189"/>
      <c r="L7" s="189"/>
      <c r="M7" s="189"/>
      <c r="N7" s="126"/>
      <c r="O7" s="122">
        <f>C8</f>
        <v>0</v>
      </c>
      <c r="P7" s="192"/>
      <c r="Q7" s="192"/>
      <c r="R7" s="192"/>
      <c r="S7" s="192"/>
      <c r="T7" s="192"/>
      <c r="U7" s="192"/>
      <c r="V7" s="192"/>
      <c r="W7" s="193"/>
      <c r="X7" s="180" t="s">
        <v>67</v>
      </c>
      <c r="Y7" s="181"/>
      <c r="Z7" s="181"/>
      <c r="AA7" s="181"/>
      <c r="AB7" s="181"/>
      <c r="AC7" s="181"/>
      <c r="AD7" s="181"/>
      <c r="AE7" s="181"/>
      <c r="AF7" s="181"/>
      <c r="AG7" s="181"/>
      <c r="AH7" s="181"/>
      <c r="AI7" s="181"/>
      <c r="AJ7" s="182"/>
      <c r="AK7" s="180"/>
      <c r="AL7" s="181"/>
      <c r="AM7" s="181"/>
      <c r="AN7" s="181"/>
      <c r="AO7" s="182"/>
    </row>
    <row r="8" spans="1:41" ht="15" customHeight="1" x14ac:dyDescent="0.2">
      <c r="A8" s="125" t="s">
        <v>5</v>
      </c>
      <c r="B8" s="126"/>
      <c r="C8" s="122"/>
      <c r="D8" s="123"/>
      <c r="E8" s="123"/>
      <c r="F8" s="123"/>
      <c r="G8" s="123"/>
      <c r="H8" s="123"/>
      <c r="I8" s="124"/>
      <c r="J8" s="125" t="s">
        <v>6</v>
      </c>
      <c r="K8" s="189"/>
      <c r="L8" s="189"/>
      <c r="M8" s="189"/>
      <c r="N8" s="126"/>
      <c r="O8" s="122">
        <f>C9</f>
        <v>0</v>
      </c>
      <c r="P8" s="192"/>
      <c r="Q8" s="192"/>
      <c r="R8" s="192"/>
      <c r="S8" s="192"/>
      <c r="T8" s="192"/>
      <c r="U8" s="192"/>
      <c r="V8" s="192"/>
      <c r="W8" s="193"/>
      <c r="X8" s="183"/>
      <c r="Y8" s="184"/>
      <c r="Z8" s="184"/>
      <c r="AA8" s="184"/>
      <c r="AB8" s="184"/>
      <c r="AC8" s="184"/>
      <c r="AD8" s="184"/>
      <c r="AE8" s="184"/>
      <c r="AF8" s="184"/>
      <c r="AG8" s="184"/>
      <c r="AH8" s="184"/>
      <c r="AI8" s="184"/>
      <c r="AJ8" s="185"/>
      <c r="AK8" s="183"/>
      <c r="AL8" s="184"/>
      <c r="AM8" s="184"/>
      <c r="AN8" s="184"/>
      <c r="AO8" s="185"/>
    </row>
    <row r="9" spans="1:41" ht="15" customHeight="1" thickBot="1" x14ac:dyDescent="0.25">
      <c r="A9" s="99" t="s">
        <v>6</v>
      </c>
      <c r="B9" s="101"/>
      <c r="C9" s="109"/>
      <c r="D9" s="110"/>
      <c r="E9" s="110"/>
      <c r="F9" s="110"/>
      <c r="G9" s="110"/>
      <c r="H9" s="110"/>
      <c r="I9" s="111"/>
      <c r="J9" s="99" t="s">
        <v>48</v>
      </c>
      <c r="K9" s="100"/>
      <c r="L9" s="100"/>
      <c r="M9" s="100"/>
      <c r="N9" s="101"/>
      <c r="O9" s="109"/>
      <c r="P9" s="110"/>
      <c r="Q9" s="110"/>
      <c r="R9" s="110"/>
      <c r="S9" s="110"/>
      <c r="T9" s="110"/>
      <c r="U9" s="110"/>
      <c r="V9" s="110"/>
      <c r="W9" s="111"/>
      <c r="X9" s="186"/>
      <c r="Y9" s="187"/>
      <c r="Z9" s="187"/>
      <c r="AA9" s="187"/>
      <c r="AB9" s="187"/>
      <c r="AC9" s="187"/>
      <c r="AD9" s="187"/>
      <c r="AE9" s="187"/>
      <c r="AF9" s="187"/>
      <c r="AG9" s="187"/>
      <c r="AH9" s="187"/>
      <c r="AI9" s="187"/>
      <c r="AJ9" s="188"/>
      <c r="AK9" s="186"/>
      <c r="AL9" s="187"/>
      <c r="AM9" s="187"/>
      <c r="AN9" s="187"/>
      <c r="AO9" s="188"/>
    </row>
    <row r="10" spans="1:41" s="2" customFormat="1" ht="18" customHeight="1" thickBot="1" x14ac:dyDescent="0.3">
      <c r="A10" s="162" t="s">
        <v>7</v>
      </c>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4"/>
    </row>
    <row r="11" spans="1:41" s="4" customFormat="1" ht="15" customHeight="1" x14ac:dyDescent="0.25">
      <c r="A11" s="152" t="s">
        <v>8</v>
      </c>
      <c r="B11" s="153"/>
      <c r="C11" s="153"/>
      <c r="D11" s="153"/>
      <c r="E11" s="153"/>
      <c r="F11" s="153"/>
      <c r="G11" s="153"/>
      <c r="H11" s="153"/>
      <c r="I11" s="153"/>
      <c r="J11" s="153"/>
      <c r="K11" s="153"/>
      <c r="L11" s="153"/>
      <c r="M11" s="153"/>
      <c r="N11" s="153"/>
      <c r="O11" s="153"/>
      <c r="P11" s="153"/>
      <c r="Q11" s="154"/>
      <c r="R11" s="85" t="s">
        <v>57</v>
      </c>
      <c r="S11" s="86"/>
      <c r="T11" s="86"/>
      <c r="U11" s="86"/>
      <c r="V11" s="86"/>
      <c r="W11" s="86"/>
      <c r="X11" s="86"/>
      <c r="Y11" s="86"/>
      <c r="Z11" s="86"/>
      <c r="AA11" s="86"/>
      <c r="AB11" s="86"/>
      <c r="AC11" s="86"/>
      <c r="AD11" s="86"/>
      <c r="AE11" s="86"/>
      <c r="AF11" s="86"/>
      <c r="AG11" s="86"/>
      <c r="AH11" s="86"/>
      <c r="AI11" s="86"/>
      <c r="AJ11" s="86"/>
      <c r="AK11" s="86"/>
      <c r="AL11" s="86"/>
      <c r="AM11" s="86"/>
      <c r="AN11" s="86"/>
      <c r="AO11" s="87"/>
    </row>
    <row r="12" spans="1:41" ht="15" customHeight="1" thickBot="1" x14ac:dyDescent="0.25">
      <c r="A12" s="130" t="s">
        <v>53</v>
      </c>
      <c r="B12" s="132"/>
      <c r="C12" s="25"/>
      <c r="D12" s="20" t="s">
        <v>55</v>
      </c>
      <c r="E12" s="25"/>
      <c r="F12" s="137" t="s">
        <v>54</v>
      </c>
      <c r="G12" s="131"/>
      <c r="H12" s="131"/>
      <c r="I12" s="131"/>
      <c r="J12" s="132"/>
      <c r="K12" s="25"/>
      <c r="L12" s="137" t="s">
        <v>56</v>
      </c>
      <c r="M12" s="131"/>
      <c r="N12" s="132"/>
      <c r="O12" s="133"/>
      <c r="P12" s="134"/>
      <c r="Q12" s="136"/>
      <c r="R12" s="130" t="s">
        <v>58</v>
      </c>
      <c r="S12" s="131"/>
      <c r="T12" s="132"/>
      <c r="U12" s="133"/>
      <c r="V12" s="134"/>
      <c r="W12" s="135"/>
      <c r="X12" s="137" t="s">
        <v>17</v>
      </c>
      <c r="Y12" s="131"/>
      <c r="Z12" s="131"/>
      <c r="AA12" s="132"/>
      <c r="AB12" s="133"/>
      <c r="AC12" s="134"/>
      <c r="AD12" s="135"/>
      <c r="AE12" s="137" t="s">
        <v>59</v>
      </c>
      <c r="AF12" s="131"/>
      <c r="AG12" s="131"/>
      <c r="AH12" s="131"/>
      <c r="AI12" s="131"/>
      <c r="AJ12" s="131"/>
      <c r="AK12" s="131"/>
      <c r="AL12" s="132"/>
      <c r="AM12" s="133"/>
      <c r="AN12" s="134"/>
      <c r="AO12" s="136"/>
    </row>
    <row r="13" spans="1:41" ht="15" customHeight="1" thickBot="1" x14ac:dyDescent="0.25">
      <c r="A13" s="165" t="s">
        <v>9</v>
      </c>
      <c r="B13" s="166"/>
      <c r="C13" s="166"/>
      <c r="D13" s="167"/>
      <c r="E13" s="165" t="s">
        <v>51</v>
      </c>
      <c r="F13" s="167"/>
      <c r="G13" s="165" t="s">
        <v>52</v>
      </c>
      <c r="H13" s="144"/>
      <c r="I13" s="144"/>
      <c r="J13" s="144"/>
      <c r="K13" s="145"/>
      <c r="L13" s="85" t="s">
        <v>82</v>
      </c>
      <c r="M13" s="87"/>
      <c r="N13" s="165" t="s">
        <v>24</v>
      </c>
      <c r="O13" s="166"/>
      <c r="P13" s="166"/>
      <c r="Q13" s="166"/>
      <c r="R13" s="166"/>
      <c r="S13" s="166"/>
      <c r="T13" s="166"/>
      <c r="U13" s="167"/>
      <c r="V13" s="165" t="s">
        <v>23</v>
      </c>
      <c r="W13" s="166"/>
      <c r="X13" s="166"/>
      <c r="Y13" s="166"/>
      <c r="Z13" s="166"/>
      <c r="AA13" s="166"/>
      <c r="AB13" s="167"/>
      <c r="AC13" s="165" t="s">
        <v>25</v>
      </c>
      <c r="AD13" s="166"/>
      <c r="AE13" s="167"/>
      <c r="AF13" s="165" t="s">
        <v>26</v>
      </c>
      <c r="AG13" s="166"/>
      <c r="AH13" s="166"/>
      <c r="AI13" s="166"/>
      <c r="AJ13" s="166"/>
      <c r="AK13" s="166"/>
      <c r="AL13" s="166"/>
      <c r="AM13" s="166"/>
      <c r="AN13" s="166"/>
      <c r="AO13" s="167"/>
    </row>
    <row r="14" spans="1:41" ht="15" customHeight="1" thickBot="1" x14ac:dyDescent="0.25">
      <c r="A14" s="150" t="s">
        <v>10</v>
      </c>
      <c r="B14" s="148" t="s">
        <v>2</v>
      </c>
      <c r="C14" s="148" t="s">
        <v>11</v>
      </c>
      <c r="D14" s="155" t="s">
        <v>12</v>
      </c>
      <c r="E14" s="150" t="s">
        <v>86</v>
      </c>
      <c r="F14" s="146" t="s">
        <v>87</v>
      </c>
      <c r="G14" s="157" t="s">
        <v>13</v>
      </c>
      <c r="H14" s="85" t="s">
        <v>16</v>
      </c>
      <c r="I14" s="86"/>
      <c r="J14" s="86"/>
      <c r="K14" s="86"/>
      <c r="L14" s="150" t="s">
        <v>34</v>
      </c>
      <c r="M14" s="146" t="s">
        <v>85</v>
      </c>
      <c r="N14" s="86" t="s">
        <v>20</v>
      </c>
      <c r="O14" s="87"/>
      <c r="P14" s="85" t="s">
        <v>21</v>
      </c>
      <c r="Q14" s="86"/>
      <c r="R14" s="150" t="s">
        <v>122</v>
      </c>
      <c r="S14" s="148" t="s">
        <v>94</v>
      </c>
      <c r="T14" s="148" t="s">
        <v>38</v>
      </c>
      <c r="U14" s="146" t="s">
        <v>22</v>
      </c>
      <c r="V14" s="150" t="s">
        <v>93</v>
      </c>
      <c r="W14" s="148" t="s">
        <v>37</v>
      </c>
      <c r="X14" s="148" t="s">
        <v>35</v>
      </c>
      <c r="Y14" s="148" t="s">
        <v>65</v>
      </c>
      <c r="Z14" s="146" t="s">
        <v>36</v>
      </c>
      <c r="AA14" s="150" t="s">
        <v>92</v>
      </c>
      <c r="AB14" s="146" t="s">
        <v>91</v>
      </c>
      <c r="AC14" s="150" t="s">
        <v>20</v>
      </c>
      <c r="AD14" s="148" t="s">
        <v>21</v>
      </c>
      <c r="AE14" s="146" t="s">
        <v>90</v>
      </c>
      <c r="AF14" s="171" t="s">
        <v>28</v>
      </c>
      <c r="AG14" s="172"/>
      <c r="AH14" s="115" t="s">
        <v>29</v>
      </c>
      <c r="AI14" s="115"/>
      <c r="AJ14" s="115"/>
      <c r="AK14" s="115"/>
      <c r="AL14" s="115"/>
      <c r="AM14" s="115"/>
      <c r="AN14" s="115"/>
      <c r="AO14" s="116"/>
    </row>
    <row r="15" spans="1:41" s="1" customFormat="1" ht="129.94999999999999" customHeight="1" x14ac:dyDescent="0.25">
      <c r="A15" s="151"/>
      <c r="B15" s="149"/>
      <c r="C15" s="149"/>
      <c r="D15" s="156"/>
      <c r="E15" s="151"/>
      <c r="F15" s="147"/>
      <c r="G15" s="158"/>
      <c r="H15" s="9" t="s">
        <v>39</v>
      </c>
      <c r="I15" s="17" t="s">
        <v>14</v>
      </c>
      <c r="J15" s="11" t="s">
        <v>15</v>
      </c>
      <c r="K15" s="12" t="s">
        <v>95</v>
      </c>
      <c r="L15" s="151"/>
      <c r="M15" s="147"/>
      <c r="N15" s="11" t="s">
        <v>18</v>
      </c>
      <c r="O15" s="12" t="s">
        <v>19</v>
      </c>
      <c r="P15" s="9" t="s">
        <v>18</v>
      </c>
      <c r="Q15" s="12" t="s">
        <v>19</v>
      </c>
      <c r="R15" s="151"/>
      <c r="S15" s="149"/>
      <c r="T15" s="149"/>
      <c r="U15" s="147"/>
      <c r="V15" s="151"/>
      <c r="W15" s="149"/>
      <c r="X15" s="149"/>
      <c r="Y15" s="149"/>
      <c r="Z15" s="147"/>
      <c r="AA15" s="151"/>
      <c r="AB15" s="147"/>
      <c r="AC15" s="151"/>
      <c r="AD15" s="149"/>
      <c r="AE15" s="147"/>
      <c r="AF15" s="15" t="s">
        <v>27</v>
      </c>
      <c r="AG15" s="16" t="s">
        <v>120</v>
      </c>
      <c r="AH15" s="11" t="s">
        <v>198</v>
      </c>
      <c r="AI15" s="13" t="s">
        <v>200</v>
      </c>
      <c r="AJ15" s="13" t="s">
        <v>89</v>
      </c>
      <c r="AK15" s="13" t="s">
        <v>31</v>
      </c>
      <c r="AL15" s="13" t="s">
        <v>32</v>
      </c>
      <c r="AM15" s="13" t="s">
        <v>33</v>
      </c>
      <c r="AN15" s="13" t="s">
        <v>88</v>
      </c>
      <c r="AO15" s="17" t="s">
        <v>66</v>
      </c>
    </row>
    <row r="16" spans="1:41" s="5" customFormat="1" ht="12" customHeight="1" x14ac:dyDescent="0.2">
      <c r="A16" s="26"/>
      <c r="B16" s="27"/>
      <c r="C16" s="27"/>
      <c r="D16" s="28"/>
      <c r="E16" s="29"/>
      <c r="F16" s="28"/>
      <c r="G16" s="30"/>
      <c r="H16" s="31"/>
      <c r="I16" s="28"/>
      <c r="J16" s="29"/>
      <c r="K16" s="32"/>
      <c r="L16" s="31"/>
      <c r="M16" s="28"/>
      <c r="N16" s="29"/>
      <c r="O16" s="32"/>
      <c r="P16" s="31"/>
      <c r="Q16" s="32"/>
      <c r="R16" s="31"/>
      <c r="S16" s="27"/>
      <c r="T16" s="27"/>
      <c r="U16" s="28"/>
      <c r="V16" s="29"/>
      <c r="W16" s="27"/>
      <c r="X16" s="27"/>
      <c r="Y16" s="27"/>
      <c r="Z16" s="28"/>
      <c r="AA16" s="29"/>
      <c r="AB16" s="28"/>
      <c r="AC16" s="31"/>
      <c r="AD16" s="27"/>
      <c r="AE16" s="32"/>
      <c r="AF16" s="31"/>
      <c r="AG16" s="28"/>
      <c r="AH16" s="29"/>
      <c r="AI16" s="73"/>
      <c r="AJ16" s="27"/>
      <c r="AK16" s="27"/>
      <c r="AL16" s="27"/>
      <c r="AM16" s="27"/>
      <c r="AN16" s="27"/>
      <c r="AO16" s="28"/>
    </row>
    <row r="17" spans="1:41" s="5" customFormat="1" ht="12" customHeight="1" x14ac:dyDescent="0.2">
      <c r="A17" s="26"/>
      <c r="B17" s="27"/>
      <c r="C17" s="27"/>
      <c r="D17" s="28"/>
      <c r="E17" s="29"/>
      <c r="F17" s="28"/>
      <c r="G17" s="30"/>
      <c r="H17" s="31"/>
      <c r="I17" s="28"/>
      <c r="J17" s="29"/>
      <c r="K17" s="32"/>
      <c r="L17" s="31"/>
      <c r="M17" s="28"/>
      <c r="N17" s="29"/>
      <c r="O17" s="32"/>
      <c r="P17" s="31"/>
      <c r="Q17" s="32"/>
      <c r="R17" s="31"/>
      <c r="S17" s="27"/>
      <c r="T17" s="27"/>
      <c r="U17" s="28"/>
      <c r="V17" s="29"/>
      <c r="W17" s="27"/>
      <c r="X17" s="27"/>
      <c r="Y17" s="27"/>
      <c r="Z17" s="28"/>
      <c r="AA17" s="29"/>
      <c r="AB17" s="28"/>
      <c r="AC17" s="31"/>
      <c r="AD17" s="27"/>
      <c r="AE17" s="32"/>
      <c r="AF17" s="31"/>
      <c r="AG17" s="28"/>
      <c r="AH17" s="29"/>
      <c r="AI17" s="73"/>
      <c r="AJ17" s="27"/>
      <c r="AK17" s="27"/>
      <c r="AL17" s="27"/>
      <c r="AM17" s="27"/>
      <c r="AN17" s="27"/>
      <c r="AO17" s="28"/>
    </row>
    <row r="18" spans="1:41" s="5" customFormat="1" ht="12" customHeight="1" x14ac:dyDescent="0.2">
      <c r="A18" s="26"/>
      <c r="B18" s="27"/>
      <c r="C18" s="27"/>
      <c r="D18" s="28"/>
      <c r="E18" s="29"/>
      <c r="F18" s="28"/>
      <c r="G18" s="30"/>
      <c r="H18" s="31"/>
      <c r="I18" s="28"/>
      <c r="J18" s="29"/>
      <c r="K18" s="32"/>
      <c r="L18" s="31"/>
      <c r="M18" s="28"/>
      <c r="N18" s="29"/>
      <c r="O18" s="32"/>
      <c r="P18" s="31"/>
      <c r="Q18" s="32"/>
      <c r="R18" s="31"/>
      <c r="S18" s="27"/>
      <c r="T18" s="27"/>
      <c r="U18" s="28"/>
      <c r="V18" s="29"/>
      <c r="W18" s="27"/>
      <c r="X18" s="27"/>
      <c r="Y18" s="27"/>
      <c r="Z18" s="28"/>
      <c r="AA18" s="29"/>
      <c r="AB18" s="28"/>
      <c r="AC18" s="31"/>
      <c r="AD18" s="27"/>
      <c r="AE18" s="32"/>
      <c r="AF18" s="31"/>
      <c r="AG18" s="28"/>
      <c r="AH18" s="29"/>
      <c r="AI18" s="73"/>
      <c r="AJ18" s="27"/>
      <c r="AK18" s="27"/>
      <c r="AL18" s="27"/>
      <c r="AM18" s="27"/>
      <c r="AN18" s="27"/>
      <c r="AO18" s="28"/>
    </row>
    <row r="19" spans="1:41" s="5" customFormat="1" ht="12" customHeight="1" x14ac:dyDescent="0.2">
      <c r="A19" s="26"/>
      <c r="B19" s="27"/>
      <c r="C19" s="27"/>
      <c r="D19" s="28"/>
      <c r="E19" s="29"/>
      <c r="F19" s="28"/>
      <c r="G19" s="30"/>
      <c r="H19" s="31"/>
      <c r="I19" s="28"/>
      <c r="J19" s="29"/>
      <c r="K19" s="32"/>
      <c r="L19" s="31"/>
      <c r="M19" s="28"/>
      <c r="N19" s="29"/>
      <c r="O19" s="32"/>
      <c r="P19" s="31"/>
      <c r="Q19" s="32"/>
      <c r="R19" s="31"/>
      <c r="S19" s="27"/>
      <c r="T19" s="27"/>
      <c r="U19" s="28"/>
      <c r="V19" s="29"/>
      <c r="W19" s="27"/>
      <c r="X19" s="27"/>
      <c r="Y19" s="27"/>
      <c r="Z19" s="28"/>
      <c r="AA19" s="29"/>
      <c r="AB19" s="28"/>
      <c r="AC19" s="31"/>
      <c r="AD19" s="27"/>
      <c r="AE19" s="32"/>
      <c r="AF19" s="31"/>
      <c r="AG19" s="28"/>
      <c r="AH19" s="29"/>
      <c r="AI19" s="73"/>
      <c r="AJ19" s="27"/>
      <c r="AK19" s="27"/>
      <c r="AL19" s="27"/>
      <c r="AM19" s="27"/>
      <c r="AN19" s="27"/>
      <c r="AO19" s="28"/>
    </row>
    <row r="20" spans="1:41" s="5" customFormat="1" ht="12" customHeight="1" x14ac:dyDescent="0.2">
      <c r="A20" s="26"/>
      <c r="B20" s="27"/>
      <c r="C20" s="27"/>
      <c r="D20" s="28"/>
      <c r="E20" s="29"/>
      <c r="F20" s="28"/>
      <c r="G20" s="30"/>
      <c r="H20" s="31"/>
      <c r="I20" s="28"/>
      <c r="J20" s="29"/>
      <c r="K20" s="32"/>
      <c r="L20" s="31"/>
      <c r="M20" s="28"/>
      <c r="N20" s="29"/>
      <c r="O20" s="32"/>
      <c r="P20" s="31"/>
      <c r="Q20" s="32"/>
      <c r="R20" s="31"/>
      <c r="S20" s="27"/>
      <c r="T20" s="27"/>
      <c r="U20" s="28"/>
      <c r="V20" s="29"/>
      <c r="W20" s="27"/>
      <c r="X20" s="27"/>
      <c r="Y20" s="27"/>
      <c r="Z20" s="28"/>
      <c r="AA20" s="29"/>
      <c r="AB20" s="28"/>
      <c r="AC20" s="31"/>
      <c r="AD20" s="27"/>
      <c r="AE20" s="32"/>
      <c r="AF20" s="31"/>
      <c r="AG20" s="28"/>
      <c r="AH20" s="29"/>
      <c r="AI20" s="73"/>
      <c r="AJ20" s="27"/>
      <c r="AK20" s="27"/>
      <c r="AL20" s="27"/>
      <c r="AM20" s="27"/>
      <c r="AN20" s="27"/>
      <c r="AO20" s="28"/>
    </row>
    <row r="21" spans="1:41" s="5" customFormat="1" ht="12" customHeight="1" x14ac:dyDescent="0.2">
      <c r="A21" s="26"/>
      <c r="B21" s="27"/>
      <c r="C21" s="27"/>
      <c r="D21" s="28"/>
      <c r="E21" s="29"/>
      <c r="F21" s="28"/>
      <c r="G21" s="30"/>
      <c r="H21" s="31"/>
      <c r="I21" s="28"/>
      <c r="J21" s="29"/>
      <c r="K21" s="32"/>
      <c r="L21" s="31"/>
      <c r="M21" s="28"/>
      <c r="N21" s="29"/>
      <c r="O21" s="32"/>
      <c r="P21" s="31"/>
      <c r="Q21" s="32"/>
      <c r="R21" s="31"/>
      <c r="S21" s="27"/>
      <c r="T21" s="27"/>
      <c r="U21" s="28"/>
      <c r="V21" s="29"/>
      <c r="W21" s="27"/>
      <c r="X21" s="27"/>
      <c r="Y21" s="27"/>
      <c r="Z21" s="28"/>
      <c r="AA21" s="29"/>
      <c r="AB21" s="28"/>
      <c r="AC21" s="31"/>
      <c r="AD21" s="27"/>
      <c r="AE21" s="32"/>
      <c r="AF21" s="31"/>
      <c r="AG21" s="28"/>
      <c r="AH21" s="29"/>
      <c r="AI21" s="73"/>
      <c r="AJ21" s="27"/>
      <c r="AK21" s="27"/>
      <c r="AL21" s="27"/>
      <c r="AM21" s="27"/>
      <c r="AN21" s="27"/>
      <c r="AO21" s="28"/>
    </row>
    <row r="22" spans="1:41" s="5" customFormat="1" ht="12" customHeight="1" x14ac:dyDescent="0.2">
      <c r="A22" s="26"/>
      <c r="B22" s="27"/>
      <c r="C22" s="27"/>
      <c r="D22" s="28"/>
      <c r="E22" s="29"/>
      <c r="F22" s="28"/>
      <c r="G22" s="30"/>
      <c r="H22" s="31"/>
      <c r="I22" s="28"/>
      <c r="J22" s="29"/>
      <c r="K22" s="32"/>
      <c r="L22" s="31"/>
      <c r="M22" s="28"/>
      <c r="N22" s="29"/>
      <c r="O22" s="32"/>
      <c r="P22" s="31"/>
      <c r="Q22" s="32"/>
      <c r="R22" s="31"/>
      <c r="S22" s="27"/>
      <c r="T22" s="27"/>
      <c r="U22" s="28"/>
      <c r="V22" s="29"/>
      <c r="W22" s="27"/>
      <c r="X22" s="27"/>
      <c r="Y22" s="27"/>
      <c r="Z22" s="28"/>
      <c r="AA22" s="29"/>
      <c r="AB22" s="28"/>
      <c r="AC22" s="31"/>
      <c r="AD22" s="27"/>
      <c r="AE22" s="32"/>
      <c r="AF22" s="31"/>
      <c r="AG22" s="28"/>
      <c r="AH22" s="29"/>
      <c r="AI22" s="73"/>
      <c r="AJ22" s="27"/>
      <c r="AK22" s="27"/>
      <c r="AL22" s="27"/>
      <c r="AM22" s="27"/>
      <c r="AN22" s="27"/>
      <c r="AO22" s="28"/>
    </row>
    <row r="23" spans="1:41" s="5" customFormat="1" ht="12" customHeight="1" x14ac:dyDescent="0.2">
      <c r="A23" s="26"/>
      <c r="B23" s="27"/>
      <c r="C23" s="27"/>
      <c r="D23" s="28"/>
      <c r="E23" s="29"/>
      <c r="F23" s="28"/>
      <c r="G23" s="30"/>
      <c r="H23" s="31"/>
      <c r="I23" s="28"/>
      <c r="J23" s="29"/>
      <c r="K23" s="32"/>
      <c r="L23" s="31"/>
      <c r="M23" s="28"/>
      <c r="N23" s="29"/>
      <c r="O23" s="32"/>
      <c r="P23" s="31"/>
      <c r="Q23" s="32"/>
      <c r="R23" s="31"/>
      <c r="S23" s="27"/>
      <c r="T23" s="27"/>
      <c r="U23" s="28"/>
      <c r="V23" s="29"/>
      <c r="W23" s="27"/>
      <c r="X23" s="27"/>
      <c r="Y23" s="27"/>
      <c r="Z23" s="28"/>
      <c r="AA23" s="29"/>
      <c r="AB23" s="28"/>
      <c r="AC23" s="31"/>
      <c r="AD23" s="27"/>
      <c r="AE23" s="32"/>
      <c r="AF23" s="31"/>
      <c r="AG23" s="28"/>
      <c r="AH23" s="29"/>
      <c r="AI23" s="73"/>
      <c r="AJ23" s="27"/>
      <c r="AK23" s="27"/>
      <c r="AL23" s="27"/>
      <c r="AM23" s="27"/>
      <c r="AN23" s="27"/>
      <c r="AO23" s="28"/>
    </row>
    <row r="24" spans="1:41" s="5" customFormat="1" ht="12" customHeight="1" x14ac:dyDescent="0.2">
      <c r="A24" s="26"/>
      <c r="B24" s="27"/>
      <c r="C24" s="27"/>
      <c r="D24" s="28"/>
      <c r="E24" s="29"/>
      <c r="F24" s="28"/>
      <c r="G24" s="30"/>
      <c r="H24" s="31"/>
      <c r="I24" s="28"/>
      <c r="J24" s="29"/>
      <c r="K24" s="32"/>
      <c r="L24" s="31"/>
      <c r="M24" s="28"/>
      <c r="N24" s="29"/>
      <c r="O24" s="32"/>
      <c r="P24" s="31"/>
      <c r="Q24" s="32"/>
      <c r="R24" s="31"/>
      <c r="S24" s="27"/>
      <c r="T24" s="27"/>
      <c r="U24" s="28"/>
      <c r="V24" s="29"/>
      <c r="W24" s="27"/>
      <c r="X24" s="27"/>
      <c r="Y24" s="27"/>
      <c r="Z24" s="28"/>
      <c r="AA24" s="29"/>
      <c r="AB24" s="28"/>
      <c r="AC24" s="31"/>
      <c r="AD24" s="27"/>
      <c r="AE24" s="32"/>
      <c r="AF24" s="31"/>
      <c r="AG24" s="28"/>
      <c r="AH24" s="29"/>
      <c r="AI24" s="73"/>
      <c r="AJ24" s="27"/>
      <c r="AK24" s="27"/>
      <c r="AL24" s="27"/>
      <c r="AM24" s="27"/>
      <c r="AN24" s="27"/>
      <c r="AO24" s="28"/>
    </row>
    <row r="25" spans="1:41" s="5" customFormat="1" ht="12" customHeight="1" x14ac:dyDescent="0.2">
      <c r="A25" s="26"/>
      <c r="B25" s="27"/>
      <c r="C25" s="27"/>
      <c r="D25" s="28"/>
      <c r="E25" s="29"/>
      <c r="F25" s="28"/>
      <c r="G25" s="30"/>
      <c r="H25" s="31"/>
      <c r="I25" s="28"/>
      <c r="J25" s="29"/>
      <c r="K25" s="32"/>
      <c r="L25" s="31"/>
      <c r="M25" s="28"/>
      <c r="N25" s="29"/>
      <c r="O25" s="32"/>
      <c r="P25" s="31"/>
      <c r="Q25" s="32"/>
      <c r="R25" s="31"/>
      <c r="S25" s="27"/>
      <c r="T25" s="27"/>
      <c r="U25" s="28"/>
      <c r="V25" s="29"/>
      <c r="W25" s="27"/>
      <c r="X25" s="27"/>
      <c r="Y25" s="27"/>
      <c r="Z25" s="28"/>
      <c r="AA25" s="29"/>
      <c r="AB25" s="28"/>
      <c r="AC25" s="31"/>
      <c r="AD25" s="27"/>
      <c r="AE25" s="32"/>
      <c r="AF25" s="31"/>
      <c r="AG25" s="28"/>
      <c r="AH25" s="29"/>
      <c r="AI25" s="27"/>
      <c r="AJ25" s="27"/>
      <c r="AK25" s="27"/>
      <c r="AL25" s="27"/>
      <c r="AM25" s="27"/>
      <c r="AN25" s="27"/>
      <c r="AO25" s="28"/>
    </row>
    <row r="26" spans="1:41" s="5" customFormat="1" ht="12" customHeight="1" x14ac:dyDescent="0.2">
      <c r="A26" s="26"/>
      <c r="B26" s="27"/>
      <c r="C26" s="27"/>
      <c r="D26" s="28"/>
      <c r="E26" s="29"/>
      <c r="F26" s="28"/>
      <c r="G26" s="30"/>
      <c r="H26" s="31"/>
      <c r="I26" s="28"/>
      <c r="J26" s="29"/>
      <c r="K26" s="32"/>
      <c r="L26" s="31"/>
      <c r="M26" s="28"/>
      <c r="N26" s="29"/>
      <c r="O26" s="32"/>
      <c r="P26" s="31"/>
      <c r="Q26" s="32"/>
      <c r="R26" s="31"/>
      <c r="S26" s="27"/>
      <c r="T26" s="27"/>
      <c r="U26" s="28"/>
      <c r="V26" s="29"/>
      <c r="W26" s="27"/>
      <c r="X26" s="27"/>
      <c r="Y26" s="27"/>
      <c r="Z26" s="28"/>
      <c r="AA26" s="29"/>
      <c r="AB26" s="28"/>
      <c r="AC26" s="31"/>
      <c r="AD26" s="27"/>
      <c r="AE26" s="32"/>
      <c r="AF26" s="31"/>
      <c r="AG26" s="28"/>
      <c r="AH26" s="29"/>
      <c r="AI26" s="27"/>
      <c r="AJ26" s="27"/>
      <c r="AK26" s="27"/>
      <c r="AL26" s="27"/>
      <c r="AM26" s="27"/>
      <c r="AN26" s="27"/>
      <c r="AO26" s="28"/>
    </row>
    <row r="27" spans="1:41" s="5" customFormat="1" ht="12" customHeight="1" x14ac:dyDescent="0.2">
      <c r="A27" s="26"/>
      <c r="B27" s="27"/>
      <c r="C27" s="27"/>
      <c r="D27" s="28"/>
      <c r="E27" s="29"/>
      <c r="F27" s="28"/>
      <c r="G27" s="30"/>
      <c r="H27" s="31"/>
      <c r="I27" s="28"/>
      <c r="J27" s="29"/>
      <c r="K27" s="32"/>
      <c r="L27" s="31"/>
      <c r="M27" s="28"/>
      <c r="N27" s="29"/>
      <c r="O27" s="32"/>
      <c r="P27" s="31"/>
      <c r="Q27" s="32"/>
      <c r="R27" s="31"/>
      <c r="S27" s="27"/>
      <c r="T27" s="27"/>
      <c r="U27" s="28"/>
      <c r="V27" s="29"/>
      <c r="W27" s="27"/>
      <c r="X27" s="27"/>
      <c r="Y27" s="27"/>
      <c r="Z27" s="28"/>
      <c r="AA27" s="29"/>
      <c r="AB27" s="28"/>
      <c r="AC27" s="31"/>
      <c r="AD27" s="27"/>
      <c r="AE27" s="32"/>
      <c r="AF27" s="31"/>
      <c r="AG27" s="28"/>
      <c r="AH27" s="29"/>
      <c r="AI27" s="27"/>
      <c r="AJ27" s="27"/>
      <c r="AK27" s="27"/>
      <c r="AL27" s="27"/>
      <c r="AM27" s="27"/>
      <c r="AN27" s="27"/>
      <c r="AO27" s="28"/>
    </row>
    <row r="28" spans="1:41" s="5" customFormat="1" ht="12" customHeight="1" x14ac:dyDescent="0.2">
      <c r="A28" s="26"/>
      <c r="B28" s="27"/>
      <c r="C28" s="27"/>
      <c r="D28" s="28"/>
      <c r="E28" s="29"/>
      <c r="F28" s="28"/>
      <c r="G28" s="30"/>
      <c r="H28" s="31"/>
      <c r="I28" s="28"/>
      <c r="J28" s="29"/>
      <c r="K28" s="32"/>
      <c r="L28" s="31"/>
      <c r="M28" s="28"/>
      <c r="N28" s="29"/>
      <c r="O28" s="32"/>
      <c r="P28" s="31"/>
      <c r="Q28" s="32"/>
      <c r="R28" s="31"/>
      <c r="S28" s="27"/>
      <c r="T28" s="27"/>
      <c r="U28" s="28"/>
      <c r="V28" s="29"/>
      <c r="W28" s="27"/>
      <c r="X28" s="27"/>
      <c r="Y28" s="27"/>
      <c r="Z28" s="28"/>
      <c r="AA28" s="29"/>
      <c r="AB28" s="28"/>
      <c r="AC28" s="31"/>
      <c r="AD28" s="27"/>
      <c r="AE28" s="32"/>
      <c r="AF28" s="31"/>
      <c r="AG28" s="28"/>
      <c r="AH28" s="29"/>
      <c r="AI28" s="27"/>
      <c r="AJ28" s="27"/>
      <c r="AK28" s="27"/>
      <c r="AL28" s="27"/>
      <c r="AM28" s="27"/>
      <c r="AN28" s="27"/>
      <c r="AO28" s="28"/>
    </row>
    <row r="29" spans="1:41" s="5" customFormat="1" ht="12" customHeight="1" x14ac:dyDescent="0.2">
      <c r="A29" s="26"/>
      <c r="B29" s="27"/>
      <c r="C29" s="27"/>
      <c r="D29" s="28"/>
      <c r="E29" s="29"/>
      <c r="F29" s="28"/>
      <c r="G29" s="30"/>
      <c r="H29" s="31"/>
      <c r="I29" s="28"/>
      <c r="J29" s="29"/>
      <c r="K29" s="32"/>
      <c r="L29" s="31"/>
      <c r="M29" s="28"/>
      <c r="N29" s="29"/>
      <c r="O29" s="32"/>
      <c r="P29" s="31"/>
      <c r="Q29" s="32"/>
      <c r="R29" s="31"/>
      <c r="S29" s="27"/>
      <c r="T29" s="27"/>
      <c r="U29" s="28"/>
      <c r="V29" s="29"/>
      <c r="W29" s="27"/>
      <c r="X29" s="27"/>
      <c r="Y29" s="27"/>
      <c r="Z29" s="28"/>
      <c r="AA29" s="29"/>
      <c r="AB29" s="28"/>
      <c r="AC29" s="31"/>
      <c r="AD29" s="27"/>
      <c r="AE29" s="32"/>
      <c r="AF29" s="31"/>
      <c r="AG29" s="28"/>
      <c r="AH29" s="29"/>
      <c r="AI29" s="27"/>
      <c r="AJ29" s="27"/>
      <c r="AK29" s="27"/>
      <c r="AL29" s="27"/>
      <c r="AM29" s="27"/>
      <c r="AN29" s="27"/>
      <c r="AO29" s="28"/>
    </row>
    <row r="30" spans="1:41" s="5" customFormat="1" ht="12" customHeight="1" x14ac:dyDescent="0.2">
      <c r="A30" s="26"/>
      <c r="B30" s="27"/>
      <c r="C30" s="27"/>
      <c r="D30" s="28"/>
      <c r="E30" s="29"/>
      <c r="F30" s="28"/>
      <c r="G30" s="30"/>
      <c r="H30" s="31"/>
      <c r="I30" s="28"/>
      <c r="J30" s="29"/>
      <c r="K30" s="32"/>
      <c r="L30" s="31"/>
      <c r="M30" s="28"/>
      <c r="N30" s="29"/>
      <c r="O30" s="32"/>
      <c r="P30" s="31"/>
      <c r="Q30" s="32"/>
      <c r="R30" s="31"/>
      <c r="S30" s="27"/>
      <c r="T30" s="27"/>
      <c r="U30" s="28"/>
      <c r="V30" s="29"/>
      <c r="W30" s="27"/>
      <c r="X30" s="27"/>
      <c r="Y30" s="27"/>
      <c r="Z30" s="28"/>
      <c r="AA30" s="29"/>
      <c r="AB30" s="28"/>
      <c r="AC30" s="31"/>
      <c r="AD30" s="27"/>
      <c r="AE30" s="32"/>
      <c r="AF30" s="31"/>
      <c r="AG30" s="28"/>
      <c r="AH30" s="29"/>
      <c r="AI30" s="27"/>
      <c r="AJ30" s="27"/>
      <c r="AK30" s="27"/>
      <c r="AL30" s="27"/>
      <c r="AM30" s="27"/>
      <c r="AN30" s="27"/>
      <c r="AO30" s="28"/>
    </row>
    <row r="31" spans="1:41" s="5" customFormat="1" ht="12" customHeight="1" x14ac:dyDescent="0.2">
      <c r="A31" s="26"/>
      <c r="B31" s="27"/>
      <c r="C31" s="27"/>
      <c r="D31" s="28"/>
      <c r="E31" s="29"/>
      <c r="F31" s="28"/>
      <c r="G31" s="30"/>
      <c r="H31" s="31"/>
      <c r="I31" s="28"/>
      <c r="J31" s="29"/>
      <c r="K31" s="32"/>
      <c r="L31" s="31"/>
      <c r="M31" s="28"/>
      <c r="N31" s="29"/>
      <c r="O31" s="32"/>
      <c r="P31" s="31"/>
      <c r="Q31" s="32"/>
      <c r="R31" s="31"/>
      <c r="S31" s="27"/>
      <c r="T31" s="27"/>
      <c r="U31" s="28"/>
      <c r="V31" s="29"/>
      <c r="W31" s="27"/>
      <c r="X31" s="27"/>
      <c r="Y31" s="27"/>
      <c r="Z31" s="28"/>
      <c r="AA31" s="29"/>
      <c r="AB31" s="28"/>
      <c r="AC31" s="31"/>
      <c r="AD31" s="27"/>
      <c r="AE31" s="32"/>
      <c r="AF31" s="31"/>
      <c r="AG31" s="28"/>
      <c r="AH31" s="29"/>
      <c r="AI31" s="27"/>
      <c r="AJ31" s="27"/>
      <c r="AK31" s="27"/>
      <c r="AL31" s="27"/>
      <c r="AM31" s="27"/>
      <c r="AN31" s="27"/>
      <c r="AO31" s="28"/>
    </row>
    <row r="32" spans="1:41" s="5" customFormat="1" ht="12" customHeight="1" x14ac:dyDescent="0.2">
      <c r="A32" s="26"/>
      <c r="B32" s="27"/>
      <c r="C32" s="27"/>
      <c r="D32" s="28"/>
      <c r="E32" s="29"/>
      <c r="F32" s="28"/>
      <c r="G32" s="30"/>
      <c r="H32" s="31"/>
      <c r="I32" s="28"/>
      <c r="J32" s="29"/>
      <c r="K32" s="32"/>
      <c r="L32" s="31"/>
      <c r="M32" s="28"/>
      <c r="N32" s="29"/>
      <c r="O32" s="32"/>
      <c r="P32" s="31"/>
      <c r="Q32" s="32"/>
      <c r="R32" s="31"/>
      <c r="S32" s="27"/>
      <c r="T32" s="27"/>
      <c r="U32" s="28"/>
      <c r="V32" s="29"/>
      <c r="W32" s="27"/>
      <c r="X32" s="27"/>
      <c r="Y32" s="27"/>
      <c r="Z32" s="28"/>
      <c r="AA32" s="29"/>
      <c r="AB32" s="28"/>
      <c r="AC32" s="31"/>
      <c r="AD32" s="27"/>
      <c r="AE32" s="32"/>
      <c r="AF32" s="31"/>
      <c r="AG32" s="28"/>
      <c r="AH32" s="29"/>
      <c r="AI32" s="27"/>
      <c r="AJ32" s="27"/>
      <c r="AK32" s="27"/>
      <c r="AL32" s="27"/>
      <c r="AM32" s="27"/>
      <c r="AN32" s="27"/>
      <c r="AO32" s="28"/>
    </row>
    <row r="33" spans="1:41" s="5" customFormat="1" ht="12" customHeight="1" x14ac:dyDescent="0.2">
      <c r="A33" s="26"/>
      <c r="B33" s="27"/>
      <c r="C33" s="27"/>
      <c r="D33" s="28"/>
      <c r="E33" s="29"/>
      <c r="F33" s="28"/>
      <c r="G33" s="30"/>
      <c r="H33" s="31"/>
      <c r="I33" s="28"/>
      <c r="J33" s="29"/>
      <c r="K33" s="32"/>
      <c r="L33" s="31"/>
      <c r="M33" s="28"/>
      <c r="N33" s="29"/>
      <c r="O33" s="32"/>
      <c r="P33" s="31"/>
      <c r="Q33" s="32"/>
      <c r="R33" s="31"/>
      <c r="S33" s="27"/>
      <c r="T33" s="27"/>
      <c r="U33" s="28"/>
      <c r="V33" s="29"/>
      <c r="W33" s="27"/>
      <c r="X33" s="27"/>
      <c r="Y33" s="27"/>
      <c r="Z33" s="28"/>
      <c r="AA33" s="29"/>
      <c r="AB33" s="28"/>
      <c r="AC33" s="31"/>
      <c r="AD33" s="27"/>
      <c r="AE33" s="32"/>
      <c r="AF33" s="31"/>
      <c r="AG33" s="28"/>
      <c r="AH33" s="29"/>
      <c r="AI33" s="27"/>
      <c r="AJ33" s="27"/>
      <c r="AK33" s="27"/>
      <c r="AL33" s="27"/>
      <c r="AM33" s="27"/>
      <c r="AN33" s="27"/>
      <c r="AO33" s="28"/>
    </row>
    <row r="34" spans="1:41" s="5" customFormat="1" ht="12" customHeight="1" x14ac:dyDescent="0.2">
      <c r="A34" s="26"/>
      <c r="B34" s="27"/>
      <c r="C34" s="27"/>
      <c r="D34" s="28"/>
      <c r="E34" s="29"/>
      <c r="F34" s="28"/>
      <c r="G34" s="30"/>
      <c r="H34" s="31"/>
      <c r="I34" s="28"/>
      <c r="J34" s="29"/>
      <c r="K34" s="32"/>
      <c r="L34" s="31"/>
      <c r="M34" s="28"/>
      <c r="N34" s="29"/>
      <c r="O34" s="32"/>
      <c r="P34" s="31"/>
      <c r="Q34" s="32"/>
      <c r="R34" s="31"/>
      <c r="S34" s="27"/>
      <c r="T34" s="27"/>
      <c r="U34" s="28"/>
      <c r="V34" s="29"/>
      <c r="W34" s="27"/>
      <c r="X34" s="27"/>
      <c r="Y34" s="27"/>
      <c r="Z34" s="28"/>
      <c r="AA34" s="29"/>
      <c r="AB34" s="28"/>
      <c r="AC34" s="31"/>
      <c r="AD34" s="27"/>
      <c r="AE34" s="32"/>
      <c r="AF34" s="31"/>
      <c r="AG34" s="28"/>
      <c r="AH34" s="29"/>
      <c r="AI34" s="27"/>
      <c r="AJ34" s="27"/>
      <c r="AK34" s="27"/>
      <c r="AL34" s="27"/>
      <c r="AM34" s="27"/>
      <c r="AN34" s="27"/>
      <c r="AO34" s="28"/>
    </row>
    <row r="35" spans="1:41" s="5" customFormat="1" ht="12" customHeight="1" x14ac:dyDescent="0.2">
      <c r="A35" s="26"/>
      <c r="B35" s="27"/>
      <c r="C35" s="27"/>
      <c r="D35" s="28"/>
      <c r="E35" s="29"/>
      <c r="F35" s="28"/>
      <c r="G35" s="30"/>
      <c r="H35" s="31"/>
      <c r="I35" s="28"/>
      <c r="J35" s="29"/>
      <c r="K35" s="32"/>
      <c r="L35" s="31"/>
      <c r="M35" s="28"/>
      <c r="N35" s="29"/>
      <c r="O35" s="32"/>
      <c r="P35" s="31"/>
      <c r="Q35" s="32"/>
      <c r="R35" s="31"/>
      <c r="S35" s="27"/>
      <c r="T35" s="27"/>
      <c r="U35" s="28"/>
      <c r="V35" s="29"/>
      <c r="W35" s="27"/>
      <c r="X35" s="27"/>
      <c r="Y35" s="27"/>
      <c r="Z35" s="28"/>
      <c r="AA35" s="29"/>
      <c r="AB35" s="28"/>
      <c r="AC35" s="31"/>
      <c r="AD35" s="27"/>
      <c r="AE35" s="32"/>
      <c r="AF35" s="31"/>
      <c r="AG35" s="28"/>
      <c r="AH35" s="29"/>
      <c r="AI35" s="27"/>
      <c r="AJ35" s="27"/>
      <c r="AK35" s="27"/>
      <c r="AL35" s="27"/>
      <c r="AM35" s="27"/>
      <c r="AN35" s="27"/>
      <c r="AO35" s="28"/>
    </row>
    <row r="36" spans="1:41" s="5" customFormat="1" ht="12" customHeight="1" x14ac:dyDescent="0.2">
      <c r="A36" s="26"/>
      <c r="B36" s="27"/>
      <c r="C36" s="27"/>
      <c r="D36" s="28"/>
      <c r="E36" s="29"/>
      <c r="F36" s="28"/>
      <c r="G36" s="30"/>
      <c r="H36" s="31"/>
      <c r="I36" s="28"/>
      <c r="J36" s="29"/>
      <c r="K36" s="32"/>
      <c r="L36" s="31"/>
      <c r="M36" s="28"/>
      <c r="N36" s="29"/>
      <c r="O36" s="32"/>
      <c r="P36" s="31"/>
      <c r="Q36" s="32"/>
      <c r="R36" s="31"/>
      <c r="S36" s="27"/>
      <c r="T36" s="27"/>
      <c r="U36" s="28"/>
      <c r="V36" s="29"/>
      <c r="W36" s="27"/>
      <c r="X36" s="27"/>
      <c r="Y36" s="27"/>
      <c r="Z36" s="28"/>
      <c r="AA36" s="29"/>
      <c r="AB36" s="28"/>
      <c r="AC36" s="31"/>
      <c r="AD36" s="27"/>
      <c r="AE36" s="32"/>
      <c r="AF36" s="31"/>
      <c r="AG36" s="28"/>
      <c r="AH36" s="29"/>
      <c r="AI36" s="27"/>
      <c r="AJ36" s="27"/>
      <c r="AK36" s="27"/>
      <c r="AL36" s="27"/>
      <c r="AM36" s="27"/>
      <c r="AN36" s="27"/>
      <c r="AO36" s="28"/>
    </row>
    <row r="37" spans="1:41" s="5" customFormat="1" ht="12" customHeight="1" x14ac:dyDescent="0.2">
      <c r="A37" s="26"/>
      <c r="B37" s="27"/>
      <c r="C37" s="27"/>
      <c r="D37" s="28"/>
      <c r="E37" s="29"/>
      <c r="F37" s="28"/>
      <c r="G37" s="30"/>
      <c r="H37" s="31"/>
      <c r="I37" s="28"/>
      <c r="J37" s="29"/>
      <c r="K37" s="32"/>
      <c r="L37" s="31"/>
      <c r="M37" s="28"/>
      <c r="N37" s="29"/>
      <c r="O37" s="32"/>
      <c r="P37" s="31"/>
      <c r="Q37" s="32"/>
      <c r="R37" s="31"/>
      <c r="S37" s="27"/>
      <c r="T37" s="27"/>
      <c r="U37" s="28"/>
      <c r="V37" s="29"/>
      <c r="W37" s="27"/>
      <c r="X37" s="27"/>
      <c r="Y37" s="27"/>
      <c r="Z37" s="28"/>
      <c r="AA37" s="29"/>
      <c r="AB37" s="28"/>
      <c r="AC37" s="31"/>
      <c r="AD37" s="27"/>
      <c r="AE37" s="32"/>
      <c r="AF37" s="31"/>
      <c r="AG37" s="28"/>
      <c r="AH37" s="29"/>
      <c r="AI37" s="27"/>
      <c r="AJ37" s="27"/>
      <c r="AK37" s="27"/>
      <c r="AL37" s="27"/>
      <c r="AM37" s="27"/>
      <c r="AN37" s="27"/>
      <c r="AO37" s="28"/>
    </row>
    <row r="38" spans="1:41" s="5" customFormat="1" ht="12" customHeight="1" x14ac:dyDescent="0.2">
      <c r="A38" s="26"/>
      <c r="B38" s="27"/>
      <c r="C38" s="27"/>
      <c r="D38" s="28"/>
      <c r="E38" s="29"/>
      <c r="F38" s="28"/>
      <c r="G38" s="30"/>
      <c r="H38" s="31"/>
      <c r="I38" s="28"/>
      <c r="J38" s="29"/>
      <c r="K38" s="32"/>
      <c r="L38" s="31"/>
      <c r="M38" s="28"/>
      <c r="N38" s="29"/>
      <c r="O38" s="32"/>
      <c r="P38" s="31"/>
      <c r="Q38" s="32"/>
      <c r="R38" s="31"/>
      <c r="S38" s="27"/>
      <c r="T38" s="27"/>
      <c r="U38" s="28"/>
      <c r="V38" s="29"/>
      <c r="W38" s="27"/>
      <c r="X38" s="27"/>
      <c r="Y38" s="27"/>
      <c r="Z38" s="28"/>
      <c r="AA38" s="29"/>
      <c r="AB38" s="28"/>
      <c r="AC38" s="31"/>
      <c r="AD38" s="27"/>
      <c r="AE38" s="32"/>
      <c r="AF38" s="31"/>
      <c r="AG38" s="28"/>
      <c r="AH38" s="29"/>
      <c r="AI38" s="27"/>
      <c r="AJ38" s="27"/>
      <c r="AK38" s="27"/>
      <c r="AL38" s="27"/>
      <c r="AM38" s="27"/>
      <c r="AN38" s="27"/>
      <c r="AO38" s="28"/>
    </row>
    <row r="39" spans="1:41" s="5" customFormat="1" ht="12" customHeight="1" x14ac:dyDescent="0.2">
      <c r="A39" s="26"/>
      <c r="B39" s="27"/>
      <c r="C39" s="27"/>
      <c r="D39" s="28"/>
      <c r="E39" s="29"/>
      <c r="F39" s="28"/>
      <c r="G39" s="30"/>
      <c r="H39" s="31"/>
      <c r="I39" s="28"/>
      <c r="J39" s="29"/>
      <c r="K39" s="32"/>
      <c r="L39" s="31"/>
      <c r="M39" s="28"/>
      <c r="N39" s="29"/>
      <c r="O39" s="32"/>
      <c r="P39" s="31"/>
      <c r="Q39" s="32"/>
      <c r="R39" s="31"/>
      <c r="S39" s="27"/>
      <c r="T39" s="27"/>
      <c r="U39" s="28"/>
      <c r="V39" s="29"/>
      <c r="W39" s="27"/>
      <c r="X39" s="27"/>
      <c r="Y39" s="27"/>
      <c r="Z39" s="28"/>
      <c r="AA39" s="29"/>
      <c r="AB39" s="28"/>
      <c r="AC39" s="31"/>
      <c r="AD39" s="27"/>
      <c r="AE39" s="32"/>
      <c r="AF39" s="31"/>
      <c r="AG39" s="28"/>
      <c r="AH39" s="29"/>
      <c r="AI39" s="27"/>
      <c r="AJ39" s="27"/>
      <c r="AK39" s="27"/>
      <c r="AL39" s="27"/>
      <c r="AM39" s="27"/>
      <c r="AN39" s="27"/>
      <c r="AO39" s="28"/>
    </row>
    <row r="40" spans="1:41" s="5" customFormat="1" ht="12" customHeight="1" x14ac:dyDescent="0.2">
      <c r="A40" s="33"/>
      <c r="B40" s="34"/>
      <c r="C40" s="34"/>
      <c r="D40" s="35"/>
      <c r="E40" s="36"/>
      <c r="F40" s="35"/>
      <c r="G40" s="37"/>
      <c r="H40" s="38"/>
      <c r="I40" s="35"/>
      <c r="J40" s="36"/>
      <c r="K40" s="39"/>
      <c r="L40" s="38"/>
      <c r="M40" s="35"/>
      <c r="N40" s="36"/>
      <c r="O40" s="39"/>
      <c r="P40" s="38"/>
      <c r="Q40" s="39"/>
      <c r="R40" s="38"/>
      <c r="S40" s="34"/>
      <c r="T40" s="34"/>
      <c r="U40" s="35"/>
      <c r="V40" s="36"/>
      <c r="W40" s="34"/>
      <c r="X40" s="34"/>
      <c r="Y40" s="34"/>
      <c r="Z40" s="35"/>
      <c r="AA40" s="36"/>
      <c r="AB40" s="35"/>
      <c r="AC40" s="38"/>
      <c r="AD40" s="34"/>
      <c r="AE40" s="39"/>
      <c r="AF40" s="38"/>
      <c r="AG40" s="35"/>
      <c r="AH40" s="36"/>
      <c r="AI40" s="34"/>
      <c r="AJ40" s="34"/>
      <c r="AK40" s="34"/>
      <c r="AL40" s="34"/>
      <c r="AM40" s="34"/>
      <c r="AN40" s="34"/>
      <c r="AO40" s="35"/>
    </row>
    <row r="41" spans="1:41" s="5" customFormat="1" ht="12" customHeight="1" thickBot="1" x14ac:dyDescent="0.25">
      <c r="A41" s="173"/>
      <c r="B41" s="174"/>
      <c r="C41" s="174"/>
      <c r="D41" s="174"/>
      <c r="E41" s="174"/>
      <c r="F41" s="174"/>
      <c r="G41" s="174"/>
      <c r="H41" s="174"/>
      <c r="I41" s="174"/>
      <c r="J41" s="174"/>
      <c r="K41" s="174"/>
      <c r="L41" s="174"/>
      <c r="M41" s="174"/>
      <c r="N41" s="175"/>
      <c r="O41" s="175"/>
      <c r="P41" s="175"/>
      <c r="Q41" s="175"/>
      <c r="R41" s="175"/>
      <c r="S41" s="175"/>
      <c r="T41" s="175"/>
      <c r="U41" s="175"/>
      <c r="V41" s="174"/>
      <c r="W41" s="174"/>
      <c r="X41" s="174"/>
      <c r="Y41" s="174"/>
      <c r="Z41" s="174"/>
      <c r="AA41" s="174"/>
      <c r="AB41" s="174"/>
      <c r="AC41" s="174"/>
      <c r="AD41" s="174"/>
      <c r="AE41" s="174"/>
      <c r="AF41" s="174"/>
      <c r="AG41" s="174"/>
      <c r="AH41" s="174"/>
      <c r="AI41" s="174"/>
      <c r="AJ41" s="174"/>
      <c r="AK41" s="174"/>
      <c r="AL41" s="174"/>
      <c r="AM41" s="174"/>
      <c r="AN41" s="174"/>
      <c r="AO41" s="176"/>
    </row>
    <row r="42" spans="1:41" s="5" customFormat="1" ht="15" customHeight="1" thickBot="1" x14ac:dyDescent="0.25">
      <c r="A42" s="85" t="s">
        <v>44</v>
      </c>
      <c r="B42" s="86"/>
      <c r="C42" s="86"/>
      <c r="D42" s="86"/>
      <c r="E42" s="86"/>
      <c r="F42" s="86"/>
      <c r="G42" s="86"/>
      <c r="H42" s="86"/>
      <c r="I42" s="86"/>
      <c r="J42" s="86"/>
      <c r="K42" s="86"/>
      <c r="L42" s="86"/>
      <c r="M42" s="86"/>
      <c r="N42" s="86"/>
      <c r="O42" s="86"/>
      <c r="P42" s="86"/>
      <c r="Q42" s="86"/>
      <c r="R42" s="86"/>
      <c r="S42" s="86"/>
      <c r="T42" s="86"/>
      <c r="U42" s="87"/>
      <c r="V42" s="144" t="s">
        <v>45</v>
      </c>
      <c r="W42" s="144"/>
      <c r="X42" s="144"/>
      <c r="Y42" s="144"/>
      <c r="Z42" s="144"/>
      <c r="AA42" s="144"/>
      <c r="AB42" s="144"/>
      <c r="AC42" s="144"/>
      <c r="AD42" s="144"/>
      <c r="AE42" s="144"/>
      <c r="AF42" s="144"/>
      <c r="AG42" s="144"/>
      <c r="AH42" s="144"/>
      <c r="AI42" s="144"/>
      <c r="AJ42" s="144"/>
      <c r="AK42" s="144"/>
      <c r="AL42" s="144"/>
      <c r="AM42" s="144"/>
      <c r="AN42" s="144"/>
      <c r="AO42" s="145"/>
    </row>
    <row r="43" spans="1:41" s="5" customFormat="1" ht="15" customHeight="1" x14ac:dyDescent="0.2">
      <c r="A43" s="88" t="s">
        <v>75</v>
      </c>
      <c r="B43" s="89"/>
      <c r="C43" s="22" t="s">
        <v>73</v>
      </c>
      <c r="D43" s="21" t="s">
        <v>74</v>
      </c>
      <c r="E43" s="10" t="s">
        <v>73</v>
      </c>
      <c r="F43" s="88" t="s">
        <v>206</v>
      </c>
      <c r="G43" s="89"/>
      <c r="H43" s="89"/>
      <c r="I43" s="89"/>
      <c r="J43" s="89"/>
      <c r="K43" s="89"/>
      <c r="L43" s="89"/>
      <c r="M43" s="10" t="s">
        <v>73</v>
      </c>
      <c r="N43" s="88" t="s">
        <v>207</v>
      </c>
      <c r="O43" s="89"/>
      <c r="P43" s="89"/>
      <c r="Q43" s="89"/>
      <c r="R43" s="89"/>
      <c r="S43" s="89"/>
      <c r="T43" s="89"/>
      <c r="U43" s="22" t="s">
        <v>73</v>
      </c>
      <c r="V43" s="138"/>
      <c r="W43" s="138"/>
      <c r="X43" s="138"/>
      <c r="Y43" s="138"/>
      <c r="Z43" s="138"/>
      <c r="AA43" s="138"/>
      <c r="AB43" s="138"/>
      <c r="AC43" s="138"/>
      <c r="AD43" s="138"/>
      <c r="AE43" s="138"/>
      <c r="AF43" s="138"/>
      <c r="AG43" s="138"/>
      <c r="AH43" s="138"/>
      <c r="AI43" s="138"/>
      <c r="AJ43" s="138"/>
      <c r="AK43" s="138"/>
      <c r="AL43" s="138"/>
      <c r="AM43" s="138"/>
      <c r="AN43" s="138"/>
      <c r="AO43" s="139"/>
    </row>
    <row r="44" spans="1:41" s="5" customFormat="1" ht="15" customHeight="1" x14ac:dyDescent="0.2">
      <c r="A44" s="90" t="s">
        <v>70</v>
      </c>
      <c r="B44" s="91"/>
      <c r="C44" s="40"/>
      <c r="D44" s="18" t="s">
        <v>76</v>
      </c>
      <c r="E44" s="42"/>
      <c r="F44" s="90" t="s">
        <v>43</v>
      </c>
      <c r="G44" s="91"/>
      <c r="H44" s="91"/>
      <c r="I44" s="91"/>
      <c r="J44" s="91"/>
      <c r="K44" s="91"/>
      <c r="L44" s="91"/>
      <c r="M44" s="42"/>
      <c r="N44" s="90" t="s">
        <v>205</v>
      </c>
      <c r="O44" s="91"/>
      <c r="P44" s="91"/>
      <c r="Q44" s="91"/>
      <c r="R44" s="91"/>
      <c r="S44" s="91"/>
      <c r="T44" s="91"/>
      <c r="U44" s="40"/>
      <c r="V44" s="140"/>
      <c r="W44" s="140"/>
      <c r="X44" s="140"/>
      <c r="Y44" s="140"/>
      <c r="Z44" s="140"/>
      <c r="AA44" s="140"/>
      <c r="AB44" s="140"/>
      <c r="AC44" s="140"/>
      <c r="AD44" s="140"/>
      <c r="AE44" s="140"/>
      <c r="AF44" s="140"/>
      <c r="AG44" s="140"/>
      <c r="AH44" s="140"/>
      <c r="AI44" s="140"/>
      <c r="AJ44" s="140"/>
      <c r="AK44" s="140"/>
      <c r="AL44" s="140"/>
      <c r="AM44" s="140"/>
      <c r="AN44" s="140"/>
      <c r="AO44" s="141"/>
    </row>
    <row r="45" spans="1:41" s="5" customFormat="1" ht="15" customHeight="1" x14ac:dyDescent="0.2">
      <c r="A45" s="90" t="s">
        <v>71</v>
      </c>
      <c r="B45" s="91"/>
      <c r="C45" s="40"/>
      <c r="D45" s="18" t="s">
        <v>77</v>
      </c>
      <c r="E45" s="42"/>
      <c r="F45" s="90" t="s">
        <v>83</v>
      </c>
      <c r="G45" s="91"/>
      <c r="H45" s="91"/>
      <c r="I45" s="91"/>
      <c r="J45" s="91"/>
      <c r="K45" s="91"/>
      <c r="L45" s="91"/>
      <c r="M45" s="42"/>
      <c r="N45" s="90" t="s">
        <v>208</v>
      </c>
      <c r="O45" s="91"/>
      <c r="P45" s="91"/>
      <c r="Q45" s="91"/>
      <c r="R45" s="91"/>
      <c r="S45" s="91"/>
      <c r="T45" s="91"/>
      <c r="U45" s="40"/>
      <c r="V45" s="140"/>
      <c r="W45" s="140"/>
      <c r="X45" s="140"/>
      <c r="Y45" s="140"/>
      <c r="Z45" s="140"/>
      <c r="AA45" s="140"/>
      <c r="AB45" s="140"/>
      <c r="AC45" s="140"/>
      <c r="AD45" s="140"/>
      <c r="AE45" s="140"/>
      <c r="AF45" s="140"/>
      <c r="AG45" s="140"/>
      <c r="AH45" s="140"/>
      <c r="AI45" s="140"/>
      <c r="AJ45" s="140"/>
      <c r="AK45" s="140"/>
      <c r="AL45" s="140"/>
      <c r="AM45" s="140"/>
      <c r="AN45" s="140"/>
      <c r="AO45" s="141"/>
    </row>
    <row r="46" spans="1:41" s="5" customFormat="1" ht="15" customHeight="1" thickBot="1" x14ac:dyDescent="0.25">
      <c r="A46" s="92" t="s">
        <v>72</v>
      </c>
      <c r="B46" s="93"/>
      <c r="C46" s="41"/>
      <c r="D46" s="19"/>
      <c r="E46" s="43"/>
      <c r="F46" s="92" t="s">
        <v>84</v>
      </c>
      <c r="G46" s="93"/>
      <c r="H46" s="93"/>
      <c r="I46" s="93"/>
      <c r="J46" s="93"/>
      <c r="K46" s="93"/>
      <c r="L46" s="93"/>
      <c r="M46" s="69"/>
      <c r="N46" s="92" t="s">
        <v>209</v>
      </c>
      <c r="O46" s="93"/>
      <c r="P46" s="93"/>
      <c r="Q46" s="93"/>
      <c r="R46" s="93"/>
      <c r="S46" s="93"/>
      <c r="T46" s="93"/>
      <c r="U46" s="41"/>
      <c r="V46" s="142"/>
      <c r="W46" s="142"/>
      <c r="X46" s="142"/>
      <c r="Y46" s="142"/>
      <c r="Z46" s="142"/>
      <c r="AA46" s="142"/>
      <c r="AB46" s="142"/>
      <c r="AC46" s="142"/>
      <c r="AD46" s="142"/>
      <c r="AE46" s="142"/>
      <c r="AF46" s="142"/>
      <c r="AG46" s="142"/>
      <c r="AH46" s="142"/>
      <c r="AI46" s="142"/>
      <c r="AJ46" s="142"/>
      <c r="AK46" s="142"/>
      <c r="AL46" s="142"/>
      <c r="AM46" s="142"/>
      <c r="AN46" s="142"/>
      <c r="AO46" s="143"/>
    </row>
    <row r="47" spans="1:41" s="7" customFormat="1" ht="12" customHeight="1" x14ac:dyDescent="0.2">
      <c r="A47" s="168" t="s">
        <v>196</v>
      </c>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70"/>
    </row>
    <row r="48" spans="1:41" s="5" customFormat="1" ht="12" customHeight="1" x14ac:dyDescent="0.2">
      <c r="A48" s="127" t="s">
        <v>68</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9"/>
    </row>
    <row r="49" spans="1:41" s="5" customFormat="1" ht="12" customHeight="1" x14ac:dyDescent="0.2">
      <c r="A49" s="127"/>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9"/>
    </row>
    <row r="50" spans="1:41" s="5" customFormat="1" ht="12" customHeight="1" x14ac:dyDescent="0.2">
      <c r="A50" s="168" t="s">
        <v>41</v>
      </c>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70"/>
    </row>
    <row r="51" spans="1:41" s="6" customFormat="1" ht="12" customHeight="1" thickBot="1" x14ac:dyDescent="0.25">
      <c r="A51" s="159" t="s">
        <v>213</v>
      </c>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1"/>
    </row>
  </sheetData>
  <sheetProtection algorithmName="SHA-512" hashValue="DykPmZteE+AaeujrrAb8cDmzlw5YUfuEXWt39Wob1nAS4Js6ufuEA8VyKZM/qiDeJ0GXha66whxMt+1e09tbmA==" saltValue="PZFS/kqY/l/ycAln6c6CJQ==" spinCount="100000" sheet="1" selectLockedCells="1"/>
  <mergeCells count="115">
    <mergeCell ref="A1:AO1"/>
    <mergeCell ref="X7:AJ9"/>
    <mergeCell ref="AK7:AO9"/>
    <mergeCell ref="C6:I6"/>
    <mergeCell ref="C7:I7"/>
    <mergeCell ref="A2:B2"/>
    <mergeCell ref="J8:N8"/>
    <mergeCell ref="J9:N9"/>
    <mergeCell ref="O2:W2"/>
    <mergeCell ref="O3:W3"/>
    <mergeCell ref="J4:W4"/>
    <mergeCell ref="O5:W5"/>
    <mergeCell ref="O6:W6"/>
    <mergeCell ref="O7:W7"/>
    <mergeCell ref="O8:W8"/>
    <mergeCell ref="O9:W9"/>
    <mergeCell ref="J2:N2"/>
    <mergeCell ref="J3:N3"/>
    <mergeCell ref="J5:N5"/>
    <mergeCell ref="J6:N6"/>
    <mergeCell ref="J7:N7"/>
    <mergeCell ref="C2:I2"/>
    <mergeCell ref="C3:I3"/>
    <mergeCell ref="A4:I4"/>
    <mergeCell ref="A51:AO51"/>
    <mergeCell ref="A10:AO10"/>
    <mergeCell ref="H14:K14"/>
    <mergeCell ref="N13:U13"/>
    <mergeCell ref="V13:AB13"/>
    <mergeCell ref="AC13:AE13"/>
    <mergeCell ref="AF13:AO13"/>
    <mergeCell ref="AH14:AO14"/>
    <mergeCell ref="A50:AO50"/>
    <mergeCell ref="A47:AO47"/>
    <mergeCell ref="AF14:AG14"/>
    <mergeCell ref="A41:AO41"/>
    <mergeCell ref="R14:R15"/>
    <mergeCell ref="S14:S15"/>
    <mergeCell ref="T14:T15"/>
    <mergeCell ref="U14:U15"/>
    <mergeCell ref="V14:V15"/>
    <mergeCell ref="E13:F13"/>
    <mergeCell ref="A13:D13"/>
    <mergeCell ref="G13:K13"/>
    <mergeCell ref="N14:O14"/>
    <mergeCell ref="P14:Q14"/>
    <mergeCell ref="A14:A15"/>
    <mergeCell ref="B14:B15"/>
    <mergeCell ref="AB14:AB15"/>
    <mergeCell ref="AA14:AA15"/>
    <mergeCell ref="W14:W15"/>
    <mergeCell ref="X14:X15"/>
    <mergeCell ref="Y14:Y15"/>
    <mergeCell ref="A11:Q11"/>
    <mergeCell ref="C14:C15"/>
    <mergeCell ref="D14:D15"/>
    <mergeCell ref="E14:E15"/>
    <mergeCell ref="F14:F15"/>
    <mergeCell ref="G14:G15"/>
    <mergeCell ref="L14:L15"/>
    <mergeCell ref="L13:M13"/>
    <mergeCell ref="M14:M15"/>
    <mergeCell ref="Z14:Z15"/>
    <mergeCell ref="L12:N12"/>
    <mergeCell ref="O12:Q12"/>
    <mergeCell ref="A12:B12"/>
    <mergeCell ref="F12:J12"/>
    <mergeCell ref="A48:AO49"/>
    <mergeCell ref="A44:B44"/>
    <mergeCell ref="A45:B45"/>
    <mergeCell ref="A46:B46"/>
    <mergeCell ref="R11:AO11"/>
    <mergeCell ref="R12:T12"/>
    <mergeCell ref="U12:W12"/>
    <mergeCell ref="AM12:AO12"/>
    <mergeCell ref="X12:AA12"/>
    <mergeCell ref="AE12:AL12"/>
    <mergeCell ref="AB12:AD12"/>
    <mergeCell ref="V43:AO43"/>
    <mergeCell ref="V44:AO44"/>
    <mergeCell ref="V45:AO45"/>
    <mergeCell ref="V46:AO46"/>
    <mergeCell ref="F43:L43"/>
    <mergeCell ref="F44:L44"/>
    <mergeCell ref="V42:AO42"/>
    <mergeCell ref="F45:L45"/>
    <mergeCell ref="F46:L46"/>
    <mergeCell ref="A43:B43"/>
    <mergeCell ref="AE14:AE15"/>
    <mergeCell ref="AD14:AD15"/>
    <mergeCell ref="AC14:AC15"/>
    <mergeCell ref="A42:U42"/>
    <mergeCell ref="N43:T43"/>
    <mergeCell ref="N44:T44"/>
    <mergeCell ref="N45:T45"/>
    <mergeCell ref="N46:T46"/>
    <mergeCell ref="X2:AB2"/>
    <mergeCell ref="AC2:AJ2"/>
    <mergeCell ref="X3:AB3"/>
    <mergeCell ref="AC3:AO3"/>
    <mergeCell ref="X5:AB5"/>
    <mergeCell ref="AC5:AO5"/>
    <mergeCell ref="X6:AB6"/>
    <mergeCell ref="AC6:AO6"/>
    <mergeCell ref="AK2:AL2"/>
    <mergeCell ref="X4:AO4"/>
    <mergeCell ref="C5:I5"/>
    <mergeCell ref="A3:B3"/>
    <mergeCell ref="A5:B5"/>
    <mergeCell ref="C8:I8"/>
    <mergeCell ref="C9:I9"/>
    <mergeCell ref="A6:B6"/>
    <mergeCell ref="A7:B7"/>
    <mergeCell ref="A8:B8"/>
    <mergeCell ref="A9:B9"/>
  </mergeCells>
  <pageMargins left="0.15748031496062992" right="0.15748031496062992" top="0.35433070866141736" bottom="0.15748031496062992" header="0" footer="0"/>
  <pageSetup paperSize="9" scale="6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O51"/>
  <sheetViews>
    <sheetView showZeros="0" workbookViewId="0">
      <selection activeCell="C2" sqref="C2:I2"/>
    </sheetView>
  </sheetViews>
  <sheetFormatPr defaultRowHeight="15" x14ac:dyDescent="0.25"/>
  <cols>
    <col min="1" max="1" width="3.7109375" customWidth="1"/>
    <col min="2" max="2" width="14.7109375" customWidth="1"/>
    <col min="3" max="3" width="4.7109375" customWidth="1"/>
    <col min="4" max="4" width="14.7109375" customWidth="1"/>
    <col min="5" max="7" width="5.7109375" customWidth="1"/>
    <col min="8" max="10" width="3.7109375" customWidth="1"/>
    <col min="11" max="11" width="5.7109375" customWidth="1"/>
    <col min="12" max="13" width="4.7109375" customWidth="1"/>
    <col min="14" max="18" width="3.7109375" customWidth="1"/>
    <col min="19" max="19" width="4.7109375" customWidth="1"/>
    <col min="20" max="21" width="3.7109375" customWidth="1"/>
    <col min="22" max="22" width="4.7109375" customWidth="1"/>
    <col min="23" max="26" width="3.7109375" customWidth="1"/>
    <col min="27" max="28" width="5.7109375" customWidth="1"/>
    <col min="29" max="30" width="3.7109375" customWidth="1"/>
    <col min="31" max="31" width="4.7109375" customWidth="1"/>
    <col min="32" max="32" width="5.7109375" customWidth="1"/>
    <col min="33" max="33" width="6.7109375" customWidth="1"/>
    <col min="34" max="34" width="5.7109375" customWidth="1"/>
    <col min="35" max="35" width="3.7109375" customWidth="1"/>
    <col min="36" max="36" width="5.7109375" customWidth="1"/>
    <col min="37" max="39" width="4.7109375" customWidth="1"/>
    <col min="40" max="40" width="5.7109375" customWidth="1"/>
    <col min="41" max="41" width="4.7109375" customWidth="1"/>
  </cols>
  <sheetData>
    <row r="1" spans="1:41" ht="18" customHeight="1" thickBot="1" x14ac:dyDescent="0.3">
      <c r="A1" s="270" t="s">
        <v>96</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2"/>
    </row>
    <row r="2" spans="1:41" ht="15" customHeight="1" thickBot="1" x14ac:dyDescent="0.3">
      <c r="A2" s="273" t="s">
        <v>1</v>
      </c>
      <c r="B2" s="274"/>
      <c r="C2" s="275">
        <f>'Luxaflex® Buitenjaloezie'!C2:I2</f>
        <v>0</v>
      </c>
      <c r="D2" s="276"/>
      <c r="E2" s="276"/>
      <c r="F2" s="276"/>
      <c r="G2" s="276"/>
      <c r="H2" s="276"/>
      <c r="I2" s="277"/>
      <c r="J2" s="273" t="s">
        <v>50</v>
      </c>
      <c r="K2" s="278"/>
      <c r="L2" s="278"/>
      <c r="M2" s="278"/>
      <c r="N2" s="274"/>
      <c r="O2" s="279">
        <f>'Luxaflex® Buitenjaloezie'!O2:W2</f>
        <v>0</v>
      </c>
      <c r="P2" s="280"/>
      <c r="Q2" s="280"/>
      <c r="R2" s="280"/>
      <c r="S2" s="280"/>
      <c r="T2" s="280"/>
      <c r="U2" s="280"/>
      <c r="V2" s="280"/>
      <c r="W2" s="280"/>
      <c r="X2" s="273" t="s">
        <v>63</v>
      </c>
      <c r="Y2" s="278"/>
      <c r="Z2" s="278"/>
      <c r="AA2" s="278"/>
      <c r="AB2" s="274"/>
      <c r="AC2" s="279">
        <f>'Luxaflex® Buitenjaloezie'!AC2:AJ2</f>
        <v>0</v>
      </c>
      <c r="AD2" s="281"/>
      <c r="AE2" s="281"/>
      <c r="AF2" s="281"/>
      <c r="AG2" s="281"/>
      <c r="AH2" s="281"/>
      <c r="AI2" s="281"/>
      <c r="AJ2" s="282"/>
      <c r="AK2" s="283" t="s">
        <v>61</v>
      </c>
      <c r="AL2" s="284"/>
      <c r="AM2" s="44">
        <f>'Luxaflex® Buitenjaloezie'!AM2</f>
        <v>0</v>
      </c>
      <c r="AN2" s="45" t="s">
        <v>60</v>
      </c>
      <c r="AO2" s="46">
        <f>'Luxaflex® Buitenjaloezie'!AO2</f>
        <v>0</v>
      </c>
    </row>
    <row r="3" spans="1:41" ht="15" customHeight="1" thickBot="1" x14ac:dyDescent="0.3">
      <c r="A3" s="291" t="s">
        <v>123</v>
      </c>
      <c r="B3" s="302"/>
      <c r="C3" s="293">
        <f>'Luxaflex® Buitenjaloezie'!C3:I3</f>
        <v>0</v>
      </c>
      <c r="D3" s="294"/>
      <c r="E3" s="294"/>
      <c r="F3" s="294"/>
      <c r="G3" s="294"/>
      <c r="H3" s="294"/>
      <c r="I3" s="295"/>
      <c r="J3" s="291" t="s">
        <v>49</v>
      </c>
      <c r="K3" s="292"/>
      <c r="L3" s="292"/>
      <c r="M3" s="292"/>
      <c r="N3" s="302"/>
      <c r="O3" s="293">
        <f>'Luxaflex® Buitenjaloezie'!O3:W3</f>
        <v>0</v>
      </c>
      <c r="P3" s="294"/>
      <c r="Q3" s="294"/>
      <c r="R3" s="294"/>
      <c r="S3" s="294"/>
      <c r="T3" s="294"/>
      <c r="U3" s="294"/>
      <c r="V3" s="294"/>
      <c r="W3" s="294"/>
      <c r="X3" s="291" t="s">
        <v>64</v>
      </c>
      <c r="Y3" s="292"/>
      <c r="Z3" s="292"/>
      <c r="AA3" s="292"/>
      <c r="AB3" s="302"/>
      <c r="AC3" s="303">
        <f>'Luxaflex® Buitenjaloezie'!AC3:AO3</f>
        <v>0</v>
      </c>
      <c r="AD3" s="304"/>
      <c r="AE3" s="304"/>
      <c r="AF3" s="304"/>
      <c r="AG3" s="304"/>
      <c r="AH3" s="304"/>
      <c r="AI3" s="304"/>
      <c r="AJ3" s="304"/>
      <c r="AK3" s="304"/>
      <c r="AL3" s="304"/>
      <c r="AM3" s="304"/>
      <c r="AN3" s="304"/>
      <c r="AO3" s="305"/>
    </row>
    <row r="4" spans="1:41" ht="15" customHeight="1" thickBot="1" x14ac:dyDescent="0.3">
      <c r="A4" s="198" t="s">
        <v>3</v>
      </c>
      <c r="B4" s="199"/>
      <c r="C4" s="199"/>
      <c r="D4" s="199"/>
      <c r="E4" s="199"/>
      <c r="F4" s="199"/>
      <c r="G4" s="199"/>
      <c r="H4" s="199"/>
      <c r="I4" s="240"/>
      <c r="J4" s="198" t="s">
        <v>201</v>
      </c>
      <c r="K4" s="199"/>
      <c r="L4" s="199"/>
      <c r="M4" s="199"/>
      <c r="N4" s="199"/>
      <c r="O4" s="199"/>
      <c r="P4" s="199"/>
      <c r="Q4" s="199"/>
      <c r="R4" s="199"/>
      <c r="S4" s="199"/>
      <c r="T4" s="199"/>
      <c r="U4" s="199"/>
      <c r="V4" s="199"/>
      <c r="W4" s="240"/>
      <c r="X4" s="198" t="s">
        <v>62</v>
      </c>
      <c r="Y4" s="199"/>
      <c r="Z4" s="199"/>
      <c r="AA4" s="199"/>
      <c r="AB4" s="199"/>
      <c r="AC4" s="199"/>
      <c r="AD4" s="199"/>
      <c r="AE4" s="199"/>
      <c r="AF4" s="199"/>
      <c r="AG4" s="199"/>
      <c r="AH4" s="199"/>
      <c r="AI4" s="199"/>
      <c r="AJ4" s="199"/>
      <c r="AK4" s="199"/>
      <c r="AL4" s="199"/>
      <c r="AM4" s="199"/>
      <c r="AN4" s="199"/>
      <c r="AO4" s="240"/>
    </row>
    <row r="5" spans="1:41" ht="15" customHeight="1" x14ac:dyDescent="0.25">
      <c r="A5" s="296" t="s">
        <v>46</v>
      </c>
      <c r="B5" s="297"/>
      <c r="C5" s="298">
        <f>'Luxaflex® Buitenjaloezie'!C5:I5</f>
        <v>0</v>
      </c>
      <c r="D5" s="299"/>
      <c r="E5" s="299"/>
      <c r="F5" s="299"/>
      <c r="G5" s="299"/>
      <c r="H5" s="299"/>
      <c r="I5" s="300"/>
      <c r="J5" s="296" t="s">
        <v>47</v>
      </c>
      <c r="K5" s="301"/>
      <c r="L5" s="301"/>
      <c r="M5" s="301"/>
      <c r="N5" s="297"/>
      <c r="O5" s="298">
        <f>'Luxaflex® Buitenjaloezie'!O5:W5</f>
        <v>0</v>
      </c>
      <c r="P5" s="299"/>
      <c r="Q5" s="299"/>
      <c r="R5" s="299"/>
      <c r="S5" s="299"/>
      <c r="T5" s="299"/>
      <c r="U5" s="299"/>
      <c r="V5" s="299"/>
      <c r="W5" s="299"/>
      <c r="X5" s="273" t="s">
        <v>124</v>
      </c>
      <c r="Y5" s="278"/>
      <c r="Z5" s="278"/>
      <c r="AA5" s="278"/>
      <c r="AB5" s="274"/>
      <c r="AC5" s="279"/>
      <c r="AD5" s="281"/>
      <c r="AE5" s="281"/>
      <c r="AF5" s="281"/>
      <c r="AG5" s="281"/>
      <c r="AH5" s="281"/>
      <c r="AI5" s="281"/>
      <c r="AJ5" s="281"/>
      <c r="AK5" s="281"/>
      <c r="AL5" s="281"/>
      <c r="AM5" s="281"/>
      <c r="AN5" s="281"/>
      <c r="AO5" s="282"/>
    </row>
    <row r="6" spans="1:41" ht="15" customHeight="1" thickBot="1" x14ac:dyDescent="0.3">
      <c r="A6" s="285" t="s">
        <v>47</v>
      </c>
      <c r="B6" s="286"/>
      <c r="C6" s="287">
        <f>'Luxaflex® Buitenjaloezie'!C6:I6</f>
        <v>0</v>
      </c>
      <c r="D6" s="288"/>
      <c r="E6" s="288"/>
      <c r="F6" s="288"/>
      <c r="G6" s="288"/>
      <c r="H6" s="288"/>
      <c r="I6" s="289"/>
      <c r="J6" s="285" t="s">
        <v>4</v>
      </c>
      <c r="K6" s="290"/>
      <c r="L6" s="290"/>
      <c r="M6" s="290"/>
      <c r="N6" s="286"/>
      <c r="O6" s="287">
        <f>'Luxaflex® Buitenjaloezie'!O6:W6</f>
        <v>0</v>
      </c>
      <c r="P6" s="288"/>
      <c r="Q6" s="288"/>
      <c r="R6" s="288"/>
      <c r="S6" s="288"/>
      <c r="T6" s="288"/>
      <c r="U6" s="288"/>
      <c r="V6" s="288"/>
      <c r="W6" s="288"/>
      <c r="X6" s="291" t="s">
        <v>69</v>
      </c>
      <c r="Y6" s="292"/>
      <c r="Z6" s="292"/>
      <c r="AA6" s="292"/>
      <c r="AB6" s="292"/>
      <c r="AC6" s="293">
        <f>'Luxaflex® Buitenjaloezie'!AC6:AO6</f>
        <v>0</v>
      </c>
      <c r="AD6" s="294"/>
      <c r="AE6" s="294"/>
      <c r="AF6" s="294"/>
      <c r="AG6" s="294"/>
      <c r="AH6" s="294"/>
      <c r="AI6" s="294"/>
      <c r="AJ6" s="294"/>
      <c r="AK6" s="294"/>
      <c r="AL6" s="294"/>
      <c r="AM6" s="294"/>
      <c r="AN6" s="294"/>
      <c r="AO6" s="295"/>
    </row>
    <row r="7" spans="1:41" ht="15" customHeight="1" x14ac:dyDescent="0.25">
      <c r="A7" s="285" t="s">
        <v>4</v>
      </c>
      <c r="B7" s="286"/>
      <c r="C7" s="287">
        <f>'Luxaflex® Buitenjaloezie'!C7:I7</f>
        <v>0</v>
      </c>
      <c r="D7" s="288"/>
      <c r="E7" s="288"/>
      <c r="F7" s="288"/>
      <c r="G7" s="288"/>
      <c r="H7" s="288"/>
      <c r="I7" s="289"/>
      <c r="J7" s="285" t="s">
        <v>5</v>
      </c>
      <c r="K7" s="290"/>
      <c r="L7" s="290"/>
      <c r="M7" s="290"/>
      <c r="N7" s="286"/>
      <c r="O7" s="287">
        <f>'Luxaflex® Buitenjaloezie'!O7:W7</f>
        <v>0</v>
      </c>
      <c r="P7" s="288"/>
      <c r="Q7" s="288"/>
      <c r="R7" s="288"/>
      <c r="S7" s="288"/>
      <c r="T7" s="288"/>
      <c r="U7" s="288"/>
      <c r="V7" s="288"/>
      <c r="W7" s="289"/>
      <c r="X7" s="312" t="s">
        <v>67</v>
      </c>
      <c r="Y7" s="313"/>
      <c r="Z7" s="313"/>
      <c r="AA7" s="313"/>
      <c r="AB7" s="313"/>
      <c r="AC7" s="313"/>
      <c r="AD7" s="313"/>
      <c r="AE7" s="313"/>
      <c r="AF7" s="313"/>
      <c r="AG7" s="313"/>
      <c r="AH7" s="313"/>
      <c r="AI7" s="313"/>
      <c r="AJ7" s="314"/>
      <c r="AK7" s="312"/>
      <c r="AL7" s="313"/>
      <c r="AM7" s="313"/>
      <c r="AN7" s="313"/>
      <c r="AO7" s="314"/>
    </row>
    <row r="8" spans="1:41" ht="15" customHeight="1" x14ac:dyDescent="0.25">
      <c r="A8" s="285" t="s">
        <v>5</v>
      </c>
      <c r="B8" s="286"/>
      <c r="C8" s="287">
        <f>'Luxaflex® Buitenjaloezie'!C8:I8</f>
        <v>0</v>
      </c>
      <c r="D8" s="288"/>
      <c r="E8" s="288"/>
      <c r="F8" s="288"/>
      <c r="G8" s="288"/>
      <c r="H8" s="288"/>
      <c r="I8" s="289"/>
      <c r="J8" s="285" t="s">
        <v>6</v>
      </c>
      <c r="K8" s="290"/>
      <c r="L8" s="290"/>
      <c r="M8" s="290"/>
      <c r="N8" s="286"/>
      <c r="O8" s="287">
        <f>'Luxaflex® Buitenjaloezie'!O8:W8</f>
        <v>0</v>
      </c>
      <c r="P8" s="288"/>
      <c r="Q8" s="288"/>
      <c r="R8" s="288"/>
      <c r="S8" s="288"/>
      <c r="T8" s="288"/>
      <c r="U8" s="288"/>
      <c r="V8" s="288"/>
      <c r="W8" s="289"/>
      <c r="X8" s="315"/>
      <c r="Y8" s="316"/>
      <c r="Z8" s="316"/>
      <c r="AA8" s="316"/>
      <c r="AB8" s="316"/>
      <c r="AC8" s="316"/>
      <c r="AD8" s="316"/>
      <c r="AE8" s="316"/>
      <c r="AF8" s="316"/>
      <c r="AG8" s="316"/>
      <c r="AH8" s="316"/>
      <c r="AI8" s="316"/>
      <c r="AJ8" s="317"/>
      <c r="AK8" s="315"/>
      <c r="AL8" s="316"/>
      <c r="AM8" s="316"/>
      <c r="AN8" s="316"/>
      <c r="AO8" s="317"/>
    </row>
    <row r="9" spans="1:41" ht="15" customHeight="1" thickBot="1" x14ac:dyDescent="0.3">
      <c r="A9" s="291" t="s">
        <v>6</v>
      </c>
      <c r="B9" s="302"/>
      <c r="C9" s="293">
        <f>'Luxaflex® Buitenjaloezie'!C9:I9</f>
        <v>0</v>
      </c>
      <c r="D9" s="294"/>
      <c r="E9" s="294"/>
      <c r="F9" s="294"/>
      <c r="G9" s="294"/>
      <c r="H9" s="294"/>
      <c r="I9" s="295"/>
      <c r="J9" s="291" t="s">
        <v>48</v>
      </c>
      <c r="K9" s="292"/>
      <c r="L9" s="292"/>
      <c r="M9" s="292"/>
      <c r="N9" s="302"/>
      <c r="O9" s="293">
        <f>'Luxaflex® Buitenjaloezie'!O9:W9</f>
        <v>0</v>
      </c>
      <c r="P9" s="294"/>
      <c r="Q9" s="294"/>
      <c r="R9" s="294"/>
      <c r="S9" s="294"/>
      <c r="T9" s="294"/>
      <c r="U9" s="294"/>
      <c r="V9" s="294"/>
      <c r="W9" s="295"/>
      <c r="X9" s="318"/>
      <c r="Y9" s="319"/>
      <c r="Z9" s="319"/>
      <c r="AA9" s="319"/>
      <c r="AB9" s="319"/>
      <c r="AC9" s="319"/>
      <c r="AD9" s="319"/>
      <c r="AE9" s="319"/>
      <c r="AF9" s="319"/>
      <c r="AG9" s="319"/>
      <c r="AH9" s="319"/>
      <c r="AI9" s="319"/>
      <c r="AJ9" s="320"/>
      <c r="AK9" s="318"/>
      <c r="AL9" s="319"/>
      <c r="AM9" s="319"/>
      <c r="AN9" s="319"/>
      <c r="AO9" s="320"/>
    </row>
    <row r="10" spans="1:41" ht="18" customHeight="1" thickBot="1" x14ac:dyDescent="0.3">
      <c r="A10" s="306" t="s">
        <v>97</v>
      </c>
      <c r="B10" s="307"/>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8"/>
    </row>
    <row r="11" spans="1:41" ht="15" customHeight="1" x14ac:dyDescent="0.25">
      <c r="A11" s="309" t="s">
        <v>8</v>
      </c>
      <c r="B11" s="310"/>
      <c r="C11" s="310"/>
      <c r="D11" s="310"/>
      <c r="E11" s="310"/>
      <c r="F11" s="310"/>
      <c r="G11" s="310"/>
      <c r="H11" s="310"/>
      <c r="I11" s="310"/>
      <c r="J11" s="310"/>
      <c r="K11" s="310"/>
      <c r="L11" s="310"/>
      <c r="M11" s="310"/>
      <c r="N11" s="310"/>
      <c r="O11" s="310"/>
      <c r="P11" s="310"/>
      <c r="Q11" s="311"/>
      <c r="R11" s="252" t="s">
        <v>57</v>
      </c>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1"/>
    </row>
    <row r="12" spans="1:41" ht="15" customHeight="1" thickBot="1" x14ac:dyDescent="0.3">
      <c r="A12" s="269" t="s">
        <v>53</v>
      </c>
      <c r="B12" s="263"/>
      <c r="C12" s="47">
        <f>'Luxaflex® Buitenjaloezie'!C12</f>
        <v>0</v>
      </c>
      <c r="D12" s="79" t="s">
        <v>55</v>
      </c>
      <c r="E12" s="47">
        <f>'Luxaflex® Buitenjaloezie'!E12</f>
        <v>0</v>
      </c>
      <c r="F12" s="261" t="s">
        <v>54</v>
      </c>
      <c r="G12" s="262"/>
      <c r="H12" s="262"/>
      <c r="I12" s="262"/>
      <c r="J12" s="263"/>
      <c r="K12" s="47">
        <f>'Luxaflex® Buitenjaloezie'!K12</f>
        <v>0</v>
      </c>
      <c r="L12" s="261" t="s">
        <v>56</v>
      </c>
      <c r="M12" s="262"/>
      <c r="N12" s="263"/>
      <c r="O12" s="264">
        <f>'Luxaflex® Buitenjaloezie'!O12:Q12</f>
        <v>0</v>
      </c>
      <c r="P12" s="254"/>
      <c r="Q12" s="256"/>
      <c r="R12" s="269" t="s">
        <v>58</v>
      </c>
      <c r="S12" s="262"/>
      <c r="T12" s="263"/>
      <c r="U12" s="264">
        <f>'Luxaflex® Buitenjaloezie'!U12:W12</f>
        <v>0</v>
      </c>
      <c r="V12" s="254"/>
      <c r="W12" s="265"/>
      <c r="X12" s="261" t="s">
        <v>17</v>
      </c>
      <c r="Y12" s="262"/>
      <c r="Z12" s="262"/>
      <c r="AA12" s="263"/>
      <c r="AB12" s="264">
        <f>'Luxaflex® Buitenjaloezie'!AB12:AD12</f>
        <v>0</v>
      </c>
      <c r="AC12" s="254"/>
      <c r="AD12" s="265"/>
      <c r="AE12" s="261" t="s">
        <v>59</v>
      </c>
      <c r="AF12" s="262"/>
      <c r="AG12" s="262"/>
      <c r="AH12" s="262"/>
      <c r="AI12" s="262"/>
      <c r="AJ12" s="262"/>
      <c r="AK12" s="262"/>
      <c r="AL12" s="263"/>
      <c r="AM12" s="264">
        <f>'Luxaflex® Buitenjaloezie'!AM12:AO12</f>
        <v>0</v>
      </c>
      <c r="AN12" s="254"/>
      <c r="AO12" s="256"/>
    </row>
    <row r="13" spans="1:41" ht="15" customHeight="1" thickBot="1" x14ac:dyDescent="0.3">
      <c r="A13" s="266" t="s">
        <v>9</v>
      </c>
      <c r="B13" s="236"/>
      <c r="C13" s="236"/>
      <c r="D13" s="237"/>
      <c r="E13" s="266" t="s">
        <v>51</v>
      </c>
      <c r="F13" s="237"/>
      <c r="G13" s="266" t="s">
        <v>52</v>
      </c>
      <c r="H13" s="267"/>
      <c r="I13" s="267"/>
      <c r="J13" s="267"/>
      <c r="K13" s="268"/>
      <c r="L13" s="252" t="s">
        <v>82</v>
      </c>
      <c r="M13" s="251"/>
      <c r="N13" s="266" t="s">
        <v>24</v>
      </c>
      <c r="O13" s="236"/>
      <c r="P13" s="236"/>
      <c r="Q13" s="236"/>
      <c r="R13" s="236"/>
      <c r="S13" s="236"/>
      <c r="T13" s="236"/>
      <c r="U13" s="237"/>
      <c r="V13" s="266" t="s">
        <v>23</v>
      </c>
      <c r="W13" s="236"/>
      <c r="X13" s="236"/>
      <c r="Y13" s="236"/>
      <c r="Z13" s="236"/>
      <c r="AA13" s="236"/>
      <c r="AB13" s="237"/>
      <c r="AC13" s="266" t="s">
        <v>25</v>
      </c>
      <c r="AD13" s="236"/>
      <c r="AE13" s="237"/>
      <c r="AF13" s="266" t="s">
        <v>26</v>
      </c>
      <c r="AG13" s="236"/>
      <c r="AH13" s="236"/>
      <c r="AI13" s="236"/>
      <c r="AJ13" s="236"/>
      <c r="AK13" s="236"/>
      <c r="AL13" s="236"/>
      <c r="AM13" s="236"/>
      <c r="AN13" s="236"/>
      <c r="AO13" s="237"/>
    </row>
    <row r="14" spans="1:41" ht="15" customHeight="1" thickBot="1" x14ac:dyDescent="0.3">
      <c r="A14" s="246" t="s">
        <v>10</v>
      </c>
      <c r="B14" s="248" t="s">
        <v>2</v>
      </c>
      <c r="C14" s="248" t="s">
        <v>11</v>
      </c>
      <c r="D14" s="257" t="s">
        <v>12</v>
      </c>
      <c r="E14" s="246" t="s">
        <v>86</v>
      </c>
      <c r="F14" s="244" t="s">
        <v>87</v>
      </c>
      <c r="G14" s="259" t="s">
        <v>13</v>
      </c>
      <c r="H14" s="252" t="s">
        <v>16</v>
      </c>
      <c r="I14" s="250"/>
      <c r="J14" s="250"/>
      <c r="K14" s="250"/>
      <c r="L14" s="246" t="s">
        <v>34</v>
      </c>
      <c r="M14" s="244" t="s">
        <v>85</v>
      </c>
      <c r="N14" s="250" t="s">
        <v>20</v>
      </c>
      <c r="O14" s="251"/>
      <c r="P14" s="252" t="s">
        <v>21</v>
      </c>
      <c r="Q14" s="250"/>
      <c r="R14" s="246" t="s">
        <v>122</v>
      </c>
      <c r="S14" s="248" t="s">
        <v>94</v>
      </c>
      <c r="T14" s="248" t="s">
        <v>38</v>
      </c>
      <c r="U14" s="244" t="s">
        <v>22</v>
      </c>
      <c r="V14" s="246" t="s">
        <v>93</v>
      </c>
      <c r="W14" s="248" t="s">
        <v>37</v>
      </c>
      <c r="X14" s="248" t="s">
        <v>35</v>
      </c>
      <c r="Y14" s="248" t="s">
        <v>65</v>
      </c>
      <c r="Z14" s="244" t="s">
        <v>36</v>
      </c>
      <c r="AA14" s="246" t="s">
        <v>92</v>
      </c>
      <c r="AB14" s="244" t="s">
        <v>91</v>
      </c>
      <c r="AC14" s="246" t="s">
        <v>20</v>
      </c>
      <c r="AD14" s="248" t="s">
        <v>21</v>
      </c>
      <c r="AE14" s="244" t="s">
        <v>90</v>
      </c>
      <c r="AF14" s="252" t="s">
        <v>28</v>
      </c>
      <c r="AG14" s="251"/>
      <c r="AH14" s="198" t="s">
        <v>29</v>
      </c>
      <c r="AI14" s="199"/>
      <c r="AJ14" s="199"/>
      <c r="AK14" s="199"/>
      <c r="AL14" s="199"/>
      <c r="AM14" s="199"/>
      <c r="AN14" s="199"/>
      <c r="AO14" s="240"/>
    </row>
    <row r="15" spans="1:41" s="14" customFormat="1" ht="129.94999999999999" customHeight="1" x14ac:dyDescent="0.25">
      <c r="A15" s="247"/>
      <c r="B15" s="249"/>
      <c r="C15" s="249"/>
      <c r="D15" s="258"/>
      <c r="E15" s="247"/>
      <c r="F15" s="245"/>
      <c r="G15" s="260"/>
      <c r="H15" s="48" t="s">
        <v>39</v>
      </c>
      <c r="I15" s="84" t="s">
        <v>14</v>
      </c>
      <c r="J15" s="49" t="s">
        <v>15</v>
      </c>
      <c r="K15" s="50" t="s">
        <v>95</v>
      </c>
      <c r="L15" s="247"/>
      <c r="M15" s="245"/>
      <c r="N15" s="49" t="s">
        <v>18</v>
      </c>
      <c r="O15" s="50" t="s">
        <v>19</v>
      </c>
      <c r="P15" s="48" t="s">
        <v>18</v>
      </c>
      <c r="Q15" s="50" t="s">
        <v>19</v>
      </c>
      <c r="R15" s="247"/>
      <c r="S15" s="249"/>
      <c r="T15" s="249"/>
      <c r="U15" s="245"/>
      <c r="V15" s="247"/>
      <c r="W15" s="249"/>
      <c r="X15" s="249"/>
      <c r="Y15" s="249"/>
      <c r="Z15" s="245"/>
      <c r="AA15" s="247"/>
      <c r="AB15" s="245"/>
      <c r="AC15" s="247"/>
      <c r="AD15" s="249"/>
      <c r="AE15" s="245"/>
      <c r="AF15" s="48" t="s">
        <v>27</v>
      </c>
      <c r="AG15" s="84" t="s">
        <v>120</v>
      </c>
      <c r="AH15" s="49" t="s">
        <v>198</v>
      </c>
      <c r="AI15" s="51" t="s">
        <v>30</v>
      </c>
      <c r="AJ15" s="51" t="s">
        <v>89</v>
      </c>
      <c r="AK15" s="51" t="s">
        <v>31</v>
      </c>
      <c r="AL15" s="51" t="s">
        <v>32</v>
      </c>
      <c r="AM15" s="51" t="s">
        <v>33</v>
      </c>
      <c r="AN15" s="51" t="s">
        <v>88</v>
      </c>
      <c r="AO15" s="84" t="s">
        <v>66</v>
      </c>
    </row>
    <row r="16" spans="1:41" ht="12" customHeight="1" x14ac:dyDescent="0.25">
      <c r="A16" s="68">
        <f>'Luxaflex® Buitenjaloezie'!A16</f>
        <v>0</v>
      </c>
      <c r="B16" s="53">
        <f>'Luxaflex® Buitenjaloezie'!B16</f>
        <v>0</v>
      </c>
      <c r="C16" s="53">
        <f>'Luxaflex® Buitenjaloezie'!C16</f>
        <v>0</v>
      </c>
      <c r="D16" s="54">
        <f>'Luxaflex® Buitenjaloezie'!D16</f>
        <v>0</v>
      </c>
      <c r="E16" s="55">
        <f>'Luxaflex® Buitenjaloezie'!E16</f>
        <v>0</v>
      </c>
      <c r="F16" s="54">
        <f>'Luxaflex® Buitenjaloezie'!F16</f>
        <v>0</v>
      </c>
      <c r="G16" s="56">
        <f>'Luxaflex® Buitenjaloezie'!G16</f>
        <v>0</v>
      </c>
      <c r="H16" s="57">
        <f>'Luxaflex® Buitenjaloezie'!H16</f>
        <v>0</v>
      </c>
      <c r="I16" s="54">
        <f>'Luxaflex® Buitenjaloezie'!I16</f>
        <v>0</v>
      </c>
      <c r="J16" s="55">
        <f>'Luxaflex® Buitenjaloezie'!J16</f>
        <v>0</v>
      </c>
      <c r="K16" s="58">
        <f>'Luxaflex® Buitenjaloezie'!K16</f>
        <v>0</v>
      </c>
      <c r="L16" s="57">
        <f>'Luxaflex® Buitenjaloezie'!L16</f>
        <v>0</v>
      </c>
      <c r="M16" s="54">
        <f>'Luxaflex® Buitenjaloezie'!M16</f>
        <v>0</v>
      </c>
      <c r="N16" s="55">
        <f>'Luxaflex® Buitenjaloezie'!P16</f>
        <v>0</v>
      </c>
      <c r="O16" s="58">
        <f>'Luxaflex® Buitenjaloezie'!Q16</f>
        <v>0</v>
      </c>
      <c r="P16" s="57">
        <f>'Luxaflex® Buitenjaloezie'!N16</f>
        <v>0</v>
      </c>
      <c r="Q16" s="58">
        <f>'Luxaflex® Buitenjaloezie'!O16</f>
        <v>0</v>
      </c>
      <c r="R16" s="57">
        <f>'Luxaflex® Buitenjaloezie'!R16</f>
        <v>0</v>
      </c>
      <c r="S16" s="53">
        <f>'Luxaflex® Buitenjaloezie'!S16</f>
        <v>0</v>
      </c>
      <c r="T16" s="53">
        <f>'Luxaflex® Buitenjaloezie'!T16</f>
        <v>0</v>
      </c>
      <c r="U16" s="54">
        <f>'Luxaflex® Buitenjaloezie'!U16</f>
        <v>0</v>
      </c>
      <c r="V16" s="55">
        <f>'Luxaflex® Buitenjaloezie'!V16</f>
        <v>0</v>
      </c>
      <c r="W16" s="53">
        <f>'Luxaflex® Buitenjaloezie'!W16</f>
        <v>0</v>
      </c>
      <c r="X16" s="53">
        <f>'Luxaflex® Buitenjaloezie'!X16</f>
        <v>0</v>
      </c>
      <c r="Y16" s="53">
        <f>'Luxaflex® Buitenjaloezie'!Y16</f>
        <v>0</v>
      </c>
      <c r="Z16" s="54">
        <f>'Luxaflex® Buitenjaloezie'!Z16</f>
        <v>0</v>
      </c>
      <c r="AA16" s="60" t="str">
        <f>IF(COUNTA('Luxaflex® Buitenjaloezie'!$AA16:$AB16)=0,"",IF(COUNTA('Luxaflex® Buitenjaloezie'!AA16:AB16)=2,'Luxaflex® Buitenjaloezie'!E16-'Luxaflex® Buitenjaloezie'!AB16,IF(COUNTA('Luxaflex® Buitenjaloezie'!AA16:AB16)=1,'Luxaflex® Buitenjaloezie'!E16-'Luxaflex® Buitenjaloezie'!AA16)))</f>
        <v/>
      </c>
      <c r="AB16" s="61" t="str">
        <f>IF(COUNTA('Luxaflex® Buitenjaloezie'!$AA16:$AB16)=0,"",IF(COUNTA('Luxaflex® Buitenjaloezie'!AA16:AB16)=2,'Luxaflex® Buitenjaloezie'!E16-'Luxaflex® Buitenjaloezie'!AA16,IF(COUNTA('Luxaflex® Buitenjaloezie'!AA16:AB16)=1,"","")))</f>
        <v/>
      </c>
      <c r="AC16" s="57">
        <f>'Luxaflex® Buitenjaloezie'!AD16</f>
        <v>0</v>
      </c>
      <c r="AD16" s="53">
        <f>'Luxaflex® Buitenjaloezie'!AC16</f>
        <v>0</v>
      </c>
      <c r="AE16" s="58">
        <f>'Luxaflex® Buitenjaloezie'!AE16</f>
        <v>0</v>
      </c>
      <c r="AF16" s="52" t="str">
        <f>IF('Luxaflex® Buitenjaloezie'!AF16="L","R",IF('Luxaflex® Buitenjaloezie'!AF16="R","L",IF('Luxaflex® Buitenjaloezie'!AF16="M","M",IF('Luxaflex® Buitenjaloezie'!AF16="",""))))</f>
        <v/>
      </c>
      <c r="AG16" s="54">
        <f>'Luxaflex® Buitenjaloezie'!AG16</f>
        <v>0</v>
      </c>
      <c r="AH16" s="60" t="str">
        <f>IF('Luxaflex® Buitenjaloezie'!AH16="L","R",IF('Luxaflex® Buitenjaloezie'!AH16="R","L",IF('Luxaflex® Buitenjaloezie'!AH16="","")))</f>
        <v/>
      </c>
      <c r="AI16" s="53">
        <f>'Luxaflex® Buitenjaloezie'!AI16</f>
        <v>0</v>
      </c>
      <c r="AJ16" s="53">
        <f>'Luxaflex® Buitenjaloezie'!AJ16</f>
        <v>0</v>
      </c>
      <c r="AK16" s="53">
        <f>'Luxaflex® Buitenjaloezie'!AK16</f>
        <v>0</v>
      </c>
      <c r="AL16" s="53">
        <f>'Luxaflex® Buitenjaloezie'!AL16</f>
        <v>0</v>
      </c>
      <c r="AM16" s="53">
        <f>'Luxaflex® Buitenjaloezie'!AM16</f>
        <v>0</v>
      </c>
      <c r="AN16" s="53">
        <f>'Luxaflex® Buitenjaloezie'!AN16</f>
        <v>0</v>
      </c>
      <c r="AO16" s="54">
        <f>'Luxaflex® Buitenjaloezie'!AO16</f>
        <v>0</v>
      </c>
    </row>
    <row r="17" spans="1:41" ht="12" customHeight="1" x14ac:dyDescent="0.25">
      <c r="A17" s="52">
        <f>'Luxaflex® Buitenjaloezie'!A17</f>
        <v>0</v>
      </c>
      <c r="B17" s="53">
        <f>'Luxaflex® Buitenjaloezie'!B17</f>
        <v>0</v>
      </c>
      <c r="C17" s="53">
        <f>'Luxaflex® Buitenjaloezie'!C17</f>
        <v>0</v>
      </c>
      <c r="D17" s="54">
        <f>'Luxaflex® Buitenjaloezie'!D17</f>
        <v>0</v>
      </c>
      <c r="E17" s="55">
        <f>'Luxaflex® Buitenjaloezie'!E17</f>
        <v>0</v>
      </c>
      <c r="F17" s="54">
        <f>'Luxaflex® Buitenjaloezie'!F17</f>
        <v>0</v>
      </c>
      <c r="G17" s="56">
        <f>'Luxaflex® Buitenjaloezie'!G17</f>
        <v>0</v>
      </c>
      <c r="H17" s="57">
        <f>'Luxaflex® Buitenjaloezie'!H17</f>
        <v>0</v>
      </c>
      <c r="I17" s="54">
        <f>'Luxaflex® Buitenjaloezie'!I17</f>
        <v>0</v>
      </c>
      <c r="J17" s="55">
        <f>'Luxaflex® Buitenjaloezie'!J17</f>
        <v>0</v>
      </c>
      <c r="K17" s="58">
        <f>'Luxaflex® Buitenjaloezie'!K17</f>
        <v>0</v>
      </c>
      <c r="L17" s="57">
        <f>'Luxaflex® Buitenjaloezie'!L17</f>
        <v>0</v>
      </c>
      <c r="M17" s="54">
        <f>'Luxaflex® Buitenjaloezie'!M17</f>
        <v>0</v>
      </c>
      <c r="N17" s="55">
        <f>'Luxaflex® Buitenjaloezie'!P17</f>
        <v>0</v>
      </c>
      <c r="O17" s="58">
        <f>'Luxaflex® Buitenjaloezie'!Q17</f>
        <v>0</v>
      </c>
      <c r="P17" s="57">
        <f>'Luxaflex® Buitenjaloezie'!N17</f>
        <v>0</v>
      </c>
      <c r="Q17" s="58">
        <f>'Luxaflex® Buitenjaloezie'!O17</f>
        <v>0</v>
      </c>
      <c r="R17" s="57">
        <f>'Luxaflex® Buitenjaloezie'!R17</f>
        <v>0</v>
      </c>
      <c r="S17" s="53">
        <f>'Luxaflex® Buitenjaloezie'!S17</f>
        <v>0</v>
      </c>
      <c r="T17" s="53">
        <f>'Luxaflex® Buitenjaloezie'!T17</f>
        <v>0</v>
      </c>
      <c r="U17" s="54">
        <f>'Luxaflex® Buitenjaloezie'!U17</f>
        <v>0</v>
      </c>
      <c r="V17" s="55">
        <f>'Luxaflex® Buitenjaloezie'!V17</f>
        <v>0</v>
      </c>
      <c r="W17" s="53">
        <f>'Luxaflex® Buitenjaloezie'!W17</f>
        <v>0</v>
      </c>
      <c r="X17" s="53">
        <f>'Luxaflex® Buitenjaloezie'!X17</f>
        <v>0</v>
      </c>
      <c r="Y17" s="53">
        <f>'Luxaflex® Buitenjaloezie'!Y17</f>
        <v>0</v>
      </c>
      <c r="Z17" s="54">
        <f>'Luxaflex® Buitenjaloezie'!Z17</f>
        <v>0</v>
      </c>
      <c r="AA17" s="60" t="str">
        <f>IF(COUNTA('Luxaflex® Buitenjaloezie'!$AA17:$AB17)=0,"",IF(COUNTA('Luxaflex® Buitenjaloezie'!AA17:AB17)=2,'Luxaflex® Buitenjaloezie'!E17-'Luxaflex® Buitenjaloezie'!AB17,IF(COUNTA('Luxaflex® Buitenjaloezie'!AA17:AB17)=1,'Luxaflex® Buitenjaloezie'!E17-'Luxaflex® Buitenjaloezie'!AA17)))</f>
        <v/>
      </c>
      <c r="AB17" s="61" t="str">
        <f>IF(COUNTA('Luxaflex® Buitenjaloezie'!$AA17:$AB17)=0,"",IF(COUNTA('Luxaflex® Buitenjaloezie'!AA17:AB17)=2,'Luxaflex® Buitenjaloezie'!E17-'Luxaflex® Buitenjaloezie'!AA17,IF(COUNTA('Luxaflex® Buitenjaloezie'!AA17:AB17)=1,"","")))</f>
        <v/>
      </c>
      <c r="AC17" s="57">
        <f>'Luxaflex® Buitenjaloezie'!AD17</f>
        <v>0</v>
      </c>
      <c r="AD17" s="53">
        <f>'Luxaflex® Buitenjaloezie'!AC17</f>
        <v>0</v>
      </c>
      <c r="AE17" s="58">
        <f>'Luxaflex® Buitenjaloezie'!AE17</f>
        <v>0</v>
      </c>
      <c r="AF17" s="52" t="str">
        <f>IF('Luxaflex® Buitenjaloezie'!AF17="L","R",IF('Luxaflex® Buitenjaloezie'!AF17="R","L",IF('Luxaflex® Buitenjaloezie'!AF17="M","M",IF('Luxaflex® Buitenjaloezie'!AF17="",""))))</f>
        <v/>
      </c>
      <c r="AG17" s="54">
        <f>'Luxaflex® Buitenjaloezie'!AG17</f>
        <v>0</v>
      </c>
      <c r="AH17" s="60" t="str">
        <f>IF('Luxaflex® Buitenjaloezie'!AH17="L","R",IF('Luxaflex® Buitenjaloezie'!AH17="R","L",IF('Luxaflex® Buitenjaloezie'!AH17="","")))</f>
        <v/>
      </c>
      <c r="AI17" s="53">
        <f>'Luxaflex® Buitenjaloezie'!AI17</f>
        <v>0</v>
      </c>
      <c r="AJ17" s="53">
        <f>'Luxaflex® Buitenjaloezie'!AJ17</f>
        <v>0</v>
      </c>
      <c r="AK17" s="53">
        <f>'Luxaflex® Buitenjaloezie'!AK17</f>
        <v>0</v>
      </c>
      <c r="AL17" s="53">
        <f>'Luxaflex® Buitenjaloezie'!AL17</f>
        <v>0</v>
      </c>
      <c r="AM17" s="53">
        <f>'Luxaflex® Buitenjaloezie'!AM17</f>
        <v>0</v>
      </c>
      <c r="AN17" s="53">
        <f>'Luxaflex® Buitenjaloezie'!AN17</f>
        <v>0</v>
      </c>
      <c r="AO17" s="54">
        <f>'Luxaflex® Buitenjaloezie'!AO17</f>
        <v>0</v>
      </c>
    </row>
    <row r="18" spans="1:41" ht="12" customHeight="1" x14ac:dyDescent="0.25">
      <c r="A18" s="52">
        <f>'Luxaflex® Buitenjaloezie'!A18</f>
        <v>0</v>
      </c>
      <c r="B18" s="53">
        <f>'Luxaflex® Buitenjaloezie'!B18</f>
        <v>0</v>
      </c>
      <c r="C18" s="53">
        <f>'Luxaflex® Buitenjaloezie'!C18</f>
        <v>0</v>
      </c>
      <c r="D18" s="54">
        <f>'Luxaflex® Buitenjaloezie'!D18</f>
        <v>0</v>
      </c>
      <c r="E18" s="55">
        <f>'Luxaflex® Buitenjaloezie'!E18</f>
        <v>0</v>
      </c>
      <c r="F18" s="54">
        <f>'Luxaflex® Buitenjaloezie'!F18</f>
        <v>0</v>
      </c>
      <c r="G18" s="56">
        <f>'Luxaflex® Buitenjaloezie'!G18</f>
        <v>0</v>
      </c>
      <c r="H18" s="57">
        <f>'Luxaflex® Buitenjaloezie'!H18</f>
        <v>0</v>
      </c>
      <c r="I18" s="54">
        <f>'Luxaflex® Buitenjaloezie'!I18</f>
        <v>0</v>
      </c>
      <c r="J18" s="55">
        <f>'Luxaflex® Buitenjaloezie'!J18</f>
        <v>0</v>
      </c>
      <c r="K18" s="58">
        <f>'Luxaflex® Buitenjaloezie'!K18</f>
        <v>0</v>
      </c>
      <c r="L18" s="57">
        <f>'Luxaflex® Buitenjaloezie'!L18</f>
        <v>0</v>
      </c>
      <c r="M18" s="54">
        <f>'Luxaflex® Buitenjaloezie'!M18</f>
        <v>0</v>
      </c>
      <c r="N18" s="55">
        <f>'Luxaflex® Buitenjaloezie'!P18</f>
        <v>0</v>
      </c>
      <c r="O18" s="58">
        <f>'Luxaflex® Buitenjaloezie'!Q18</f>
        <v>0</v>
      </c>
      <c r="P18" s="57">
        <f>'Luxaflex® Buitenjaloezie'!N18</f>
        <v>0</v>
      </c>
      <c r="Q18" s="58">
        <f>'Luxaflex® Buitenjaloezie'!O18</f>
        <v>0</v>
      </c>
      <c r="R18" s="57">
        <f>'Luxaflex® Buitenjaloezie'!R18</f>
        <v>0</v>
      </c>
      <c r="S18" s="53">
        <f>'Luxaflex® Buitenjaloezie'!S18</f>
        <v>0</v>
      </c>
      <c r="T18" s="53">
        <f>'Luxaflex® Buitenjaloezie'!T18</f>
        <v>0</v>
      </c>
      <c r="U18" s="54">
        <f>'Luxaflex® Buitenjaloezie'!U18</f>
        <v>0</v>
      </c>
      <c r="V18" s="55">
        <f>'Luxaflex® Buitenjaloezie'!V18</f>
        <v>0</v>
      </c>
      <c r="W18" s="53">
        <f>'Luxaflex® Buitenjaloezie'!W18</f>
        <v>0</v>
      </c>
      <c r="X18" s="53">
        <f>'Luxaflex® Buitenjaloezie'!X18</f>
        <v>0</v>
      </c>
      <c r="Y18" s="53">
        <f>'Luxaflex® Buitenjaloezie'!Y18</f>
        <v>0</v>
      </c>
      <c r="Z18" s="54">
        <f>'Luxaflex® Buitenjaloezie'!Z18</f>
        <v>0</v>
      </c>
      <c r="AA18" s="60" t="str">
        <f>IF(COUNTA('Luxaflex® Buitenjaloezie'!$AA18:$AB18)=0,"",IF(COUNTA('Luxaflex® Buitenjaloezie'!AA18:AB18)=2,'Luxaflex® Buitenjaloezie'!E18-'Luxaflex® Buitenjaloezie'!AB18,IF(COUNTA('Luxaflex® Buitenjaloezie'!AA18:AB18)=1,'Luxaflex® Buitenjaloezie'!E18-'Luxaflex® Buitenjaloezie'!AA18)))</f>
        <v/>
      </c>
      <c r="AB18" s="61" t="str">
        <f>IF(COUNTA('Luxaflex® Buitenjaloezie'!$AA18:$AB18)=0,"",IF(COUNTA('Luxaflex® Buitenjaloezie'!AA18:AB18)=2,'Luxaflex® Buitenjaloezie'!E18-'Luxaflex® Buitenjaloezie'!AA18,IF(COUNTA('Luxaflex® Buitenjaloezie'!AA18:AB18)=1,"","")))</f>
        <v/>
      </c>
      <c r="AC18" s="57">
        <f>'Luxaflex® Buitenjaloezie'!AD18</f>
        <v>0</v>
      </c>
      <c r="AD18" s="53">
        <f>'Luxaflex® Buitenjaloezie'!AC18</f>
        <v>0</v>
      </c>
      <c r="AE18" s="58">
        <f>'Luxaflex® Buitenjaloezie'!AE18</f>
        <v>0</v>
      </c>
      <c r="AF18" s="52" t="str">
        <f>IF('Luxaflex® Buitenjaloezie'!AF18="L","R",IF('Luxaflex® Buitenjaloezie'!AF18="R","L",IF('Luxaflex® Buitenjaloezie'!AF18="M","M",IF('Luxaflex® Buitenjaloezie'!AF18="",""))))</f>
        <v/>
      </c>
      <c r="AG18" s="54">
        <f>'Luxaflex® Buitenjaloezie'!AG18</f>
        <v>0</v>
      </c>
      <c r="AH18" s="60" t="str">
        <f>IF('Luxaflex® Buitenjaloezie'!AH18="L","R",IF('Luxaflex® Buitenjaloezie'!AH18="R","L",IF('Luxaflex® Buitenjaloezie'!AH18="","")))</f>
        <v/>
      </c>
      <c r="AI18" s="53">
        <f>'Luxaflex® Buitenjaloezie'!AI18</f>
        <v>0</v>
      </c>
      <c r="AJ18" s="53">
        <f>'Luxaflex® Buitenjaloezie'!AJ18</f>
        <v>0</v>
      </c>
      <c r="AK18" s="53">
        <f>'Luxaflex® Buitenjaloezie'!AK18</f>
        <v>0</v>
      </c>
      <c r="AL18" s="53">
        <f>'Luxaflex® Buitenjaloezie'!AL18</f>
        <v>0</v>
      </c>
      <c r="AM18" s="53">
        <f>'Luxaflex® Buitenjaloezie'!AM18</f>
        <v>0</v>
      </c>
      <c r="AN18" s="53">
        <f>'Luxaflex® Buitenjaloezie'!AN18</f>
        <v>0</v>
      </c>
      <c r="AO18" s="54">
        <f>'Luxaflex® Buitenjaloezie'!AO18</f>
        <v>0</v>
      </c>
    </row>
    <row r="19" spans="1:41" ht="12" customHeight="1" x14ac:dyDescent="0.25">
      <c r="A19" s="52">
        <f>'Luxaflex® Buitenjaloezie'!A19</f>
        <v>0</v>
      </c>
      <c r="B19" s="53">
        <f>'Luxaflex® Buitenjaloezie'!B19</f>
        <v>0</v>
      </c>
      <c r="C19" s="53">
        <f>'Luxaflex® Buitenjaloezie'!C19</f>
        <v>0</v>
      </c>
      <c r="D19" s="54">
        <f>'Luxaflex® Buitenjaloezie'!D19</f>
        <v>0</v>
      </c>
      <c r="E19" s="55">
        <f>'Luxaflex® Buitenjaloezie'!E19</f>
        <v>0</v>
      </c>
      <c r="F19" s="54">
        <f>'Luxaflex® Buitenjaloezie'!F19</f>
        <v>0</v>
      </c>
      <c r="G19" s="56">
        <f>'Luxaflex® Buitenjaloezie'!G19</f>
        <v>0</v>
      </c>
      <c r="H19" s="57">
        <f>'Luxaflex® Buitenjaloezie'!H19</f>
        <v>0</v>
      </c>
      <c r="I19" s="54">
        <f>'Luxaflex® Buitenjaloezie'!I19</f>
        <v>0</v>
      </c>
      <c r="J19" s="55">
        <f>'Luxaflex® Buitenjaloezie'!J19</f>
        <v>0</v>
      </c>
      <c r="K19" s="58">
        <f>'Luxaflex® Buitenjaloezie'!K19</f>
        <v>0</v>
      </c>
      <c r="L19" s="57">
        <f>'Luxaflex® Buitenjaloezie'!L19</f>
        <v>0</v>
      </c>
      <c r="M19" s="54">
        <f>'Luxaflex® Buitenjaloezie'!M19</f>
        <v>0</v>
      </c>
      <c r="N19" s="55">
        <f>'Luxaflex® Buitenjaloezie'!P19</f>
        <v>0</v>
      </c>
      <c r="O19" s="58">
        <f>'Luxaflex® Buitenjaloezie'!Q19</f>
        <v>0</v>
      </c>
      <c r="P19" s="57">
        <f>'Luxaflex® Buitenjaloezie'!N19</f>
        <v>0</v>
      </c>
      <c r="Q19" s="58">
        <f>'Luxaflex® Buitenjaloezie'!O19</f>
        <v>0</v>
      </c>
      <c r="R19" s="57">
        <f>'Luxaflex® Buitenjaloezie'!R19</f>
        <v>0</v>
      </c>
      <c r="S19" s="53">
        <f>'Luxaflex® Buitenjaloezie'!S19</f>
        <v>0</v>
      </c>
      <c r="T19" s="53">
        <f>'Luxaflex® Buitenjaloezie'!T19</f>
        <v>0</v>
      </c>
      <c r="U19" s="54">
        <f>'Luxaflex® Buitenjaloezie'!U19</f>
        <v>0</v>
      </c>
      <c r="V19" s="55">
        <f>'Luxaflex® Buitenjaloezie'!V19</f>
        <v>0</v>
      </c>
      <c r="W19" s="53">
        <f>'Luxaflex® Buitenjaloezie'!W19</f>
        <v>0</v>
      </c>
      <c r="X19" s="53">
        <f>'Luxaflex® Buitenjaloezie'!X19</f>
        <v>0</v>
      </c>
      <c r="Y19" s="53">
        <f>'Luxaflex® Buitenjaloezie'!Y19</f>
        <v>0</v>
      </c>
      <c r="Z19" s="54">
        <f>'Luxaflex® Buitenjaloezie'!Z19</f>
        <v>0</v>
      </c>
      <c r="AA19" s="60" t="str">
        <f>IF(COUNTA('Luxaflex® Buitenjaloezie'!$AA19:$AB19)=0,"",IF(COUNTA('Luxaflex® Buitenjaloezie'!AA19:AB19)=2,'Luxaflex® Buitenjaloezie'!E19-'Luxaflex® Buitenjaloezie'!AB19,IF(COUNTA('Luxaflex® Buitenjaloezie'!AA19:AB19)=1,'Luxaflex® Buitenjaloezie'!E19-'Luxaflex® Buitenjaloezie'!AA19)))</f>
        <v/>
      </c>
      <c r="AB19" s="61" t="str">
        <f>IF(COUNTA('Luxaflex® Buitenjaloezie'!$AA19:$AB19)=0,"",IF(COUNTA('Luxaflex® Buitenjaloezie'!AA19:AB19)=2,'Luxaflex® Buitenjaloezie'!E19-'Luxaflex® Buitenjaloezie'!AA19,IF(COUNTA('Luxaflex® Buitenjaloezie'!AA19:AB19)=1,"","")))</f>
        <v/>
      </c>
      <c r="AC19" s="57">
        <f>'Luxaflex® Buitenjaloezie'!AD19</f>
        <v>0</v>
      </c>
      <c r="AD19" s="53">
        <f>'Luxaflex® Buitenjaloezie'!AC19</f>
        <v>0</v>
      </c>
      <c r="AE19" s="58">
        <f>'Luxaflex® Buitenjaloezie'!AE19</f>
        <v>0</v>
      </c>
      <c r="AF19" s="52" t="str">
        <f>IF('Luxaflex® Buitenjaloezie'!AF19="L","R",IF('Luxaflex® Buitenjaloezie'!AF19="R","L",IF('Luxaflex® Buitenjaloezie'!AF19="M","M",IF('Luxaflex® Buitenjaloezie'!AF19="",""))))</f>
        <v/>
      </c>
      <c r="AG19" s="54">
        <f>'Luxaflex® Buitenjaloezie'!AG19</f>
        <v>0</v>
      </c>
      <c r="AH19" s="60" t="str">
        <f>IF('Luxaflex® Buitenjaloezie'!AH19="L","R",IF('Luxaflex® Buitenjaloezie'!AH19="R","L",IF('Luxaflex® Buitenjaloezie'!AH19="","")))</f>
        <v/>
      </c>
      <c r="AI19" s="53">
        <f>'Luxaflex® Buitenjaloezie'!AI19</f>
        <v>0</v>
      </c>
      <c r="AJ19" s="53">
        <f>'Luxaflex® Buitenjaloezie'!AJ19</f>
        <v>0</v>
      </c>
      <c r="AK19" s="53">
        <f>'Luxaflex® Buitenjaloezie'!AK19</f>
        <v>0</v>
      </c>
      <c r="AL19" s="53">
        <f>'Luxaflex® Buitenjaloezie'!AL19</f>
        <v>0</v>
      </c>
      <c r="AM19" s="53">
        <f>'Luxaflex® Buitenjaloezie'!AM19</f>
        <v>0</v>
      </c>
      <c r="AN19" s="53">
        <f>'Luxaflex® Buitenjaloezie'!AN19</f>
        <v>0</v>
      </c>
      <c r="AO19" s="54">
        <f>'Luxaflex® Buitenjaloezie'!AO19</f>
        <v>0</v>
      </c>
    </row>
    <row r="20" spans="1:41" ht="12" customHeight="1" x14ac:dyDescent="0.25">
      <c r="A20" s="52">
        <f>'Luxaflex® Buitenjaloezie'!A20</f>
        <v>0</v>
      </c>
      <c r="B20" s="53">
        <f>'Luxaflex® Buitenjaloezie'!B20</f>
        <v>0</v>
      </c>
      <c r="C20" s="53">
        <f>'Luxaflex® Buitenjaloezie'!C20</f>
        <v>0</v>
      </c>
      <c r="D20" s="54">
        <f>'Luxaflex® Buitenjaloezie'!D20</f>
        <v>0</v>
      </c>
      <c r="E20" s="55">
        <f>'Luxaflex® Buitenjaloezie'!E20</f>
        <v>0</v>
      </c>
      <c r="F20" s="54">
        <f>'Luxaflex® Buitenjaloezie'!F20</f>
        <v>0</v>
      </c>
      <c r="G20" s="56">
        <f>'Luxaflex® Buitenjaloezie'!G20</f>
        <v>0</v>
      </c>
      <c r="H20" s="57">
        <f>'Luxaflex® Buitenjaloezie'!H20</f>
        <v>0</v>
      </c>
      <c r="I20" s="54">
        <f>'Luxaflex® Buitenjaloezie'!I20</f>
        <v>0</v>
      </c>
      <c r="J20" s="55">
        <f>'Luxaflex® Buitenjaloezie'!J20</f>
        <v>0</v>
      </c>
      <c r="K20" s="58">
        <f>'Luxaflex® Buitenjaloezie'!K20</f>
        <v>0</v>
      </c>
      <c r="L20" s="57">
        <f>'Luxaflex® Buitenjaloezie'!L20</f>
        <v>0</v>
      </c>
      <c r="M20" s="54">
        <f>'Luxaflex® Buitenjaloezie'!M20</f>
        <v>0</v>
      </c>
      <c r="N20" s="55">
        <f>'Luxaflex® Buitenjaloezie'!P20</f>
        <v>0</v>
      </c>
      <c r="O20" s="58">
        <f>'Luxaflex® Buitenjaloezie'!Q20</f>
        <v>0</v>
      </c>
      <c r="P20" s="57">
        <f>'Luxaflex® Buitenjaloezie'!N20</f>
        <v>0</v>
      </c>
      <c r="Q20" s="58">
        <f>'Luxaflex® Buitenjaloezie'!O20</f>
        <v>0</v>
      </c>
      <c r="R20" s="57">
        <f>'Luxaflex® Buitenjaloezie'!R20</f>
        <v>0</v>
      </c>
      <c r="S20" s="53">
        <f>'Luxaflex® Buitenjaloezie'!S20</f>
        <v>0</v>
      </c>
      <c r="T20" s="53">
        <f>'Luxaflex® Buitenjaloezie'!T20</f>
        <v>0</v>
      </c>
      <c r="U20" s="54">
        <f>'Luxaflex® Buitenjaloezie'!U20</f>
        <v>0</v>
      </c>
      <c r="V20" s="55">
        <f>'Luxaflex® Buitenjaloezie'!V20</f>
        <v>0</v>
      </c>
      <c r="W20" s="53">
        <f>'Luxaflex® Buitenjaloezie'!W20</f>
        <v>0</v>
      </c>
      <c r="X20" s="53">
        <f>'Luxaflex® Buitenjaloezie'!X20</f>
        <v>0</v>
      </c>
      <c r="Y20" s="53">
        <f>'Luxaflex® Buitenjaloezie'!Y20</f>
        <v>0</v>
      </c>
      <c r="Z20" s="54">
        <f>'Luxaflex® Buitenjaloezie'!Z20</f>
        <v>0</v>
      </c>
      <c r="AA20" s="60" t="str">
        <f>IF(COUNTA('Luxaflex® Buitenjaloezie'!$AA20:$AB20)=0,"",IF(COUNTA('Luxaflex® Buitenjaloezie'!AA20:AB20)=2,'Luxaflex® Buitenjaloezie'!E20-'Luxaflex® Buitenjaloezie'!AB20,IF(COUNTA('Luxaflex® Buitenjaloezie'!AA20:AB20)=1,'Luxaflex® Buitenjaloezie'!E20-'Luxaflex® Buitenjaloezie'!AA20)))</f>
        <v/>
      </c>
      <c r="AB20" s="61" t="str">
        <f>IF(COUNTA('Luxaflex® Buitenjaloezie'!$AA20:$AB20)=0,"",IF(COUNTA('Luxaflex® Buitenjaloezie'!AA20:AB20)=2,'Luxaflex® Buitenjaloezie'!E20-'Luxaflex® Buitenjaloezie'!AA20,IF(COUNTA('Luxaflex® Buitenjaloezie'!AA20:AB20)=1,"","")))</f>
        <v/>
      </c>
      <c r="AC20" s="57">
        <f>'Luxaflex® Buitenjaloezie'!AD20</f>
        <v>0</v>
      </c>
      <c r="AD20" s="53">
        <f>'Luxaflex® Buitenjaloezie'!AC20</f>
        <v>0</v>
      </c>
      <c r="AE20" s="58">
        <f>'Luxaflex® Buitenjaloezie'!AE20</f>
        <v>0</v>
      </c>
      <c r="AF20" s="52" t="str">
        <f>IF('Luxaflex® Buitenjaloezie'!AF20="L","R",IF('Luxaflex® Buitenjaloezie'!AF20="R","L",IF('Luxaflex® Buitenjaloezie'!AF20="M","M",IF('Luxaflex® Buitenjaloezie'!AF20="",""))))</f>
        <v/>
      </c>
      <c r="AG20" s="54">
        <f>'Luxaflex® Buitenjaloezie'!AG20</f>
        <v>0</v>
      </c>
      <c r="AH20" s="60" t="str">
        <f>IF('Luxaflex® Buitenjaloezie'!AH20="L","R",IF('Luxaflex® Buitenjaloezie'!AH20="R","L",IF('Luxaflex® Buitenjaloezie'!AH20="","")))</f>
        <v/>
      </c>
      <c r="AI20" s="53">
        <f>'Luxaflex® Buitenjaloezie'!AI20</f>
        <v>0</v>
      </c>
      <c r="AJ20" s="53">
        <f>'Luxaflex® Buitenjaloezie'!AJ20</f>
        <v>0</v>
      </c>
      <c r="AK20" s="53">
        <f>'Luxaflex® Buitenjaloezie'!AK20</f>
        <v>0</v>
      </c>
      <c r="AL20" s="53">
        <f>'Luxaflex® Buitenjaloezie'!AL20</f>
        <v>0</v>
      </c>
      <c r="AM20" s="53">
        <f>'Luxaflex® Buitenjaloezie'!AM20</f>
        <v>0</v>
      </c>
      <c r="AN20" s="53">
        <f>'Luxaflex® Buitenjaloezie'!AN20</f>
        <v>0</v>
      </c>
      <c r="AO20" s="54">
        <f>'Luxaflex® Buitenjaloezie'!AO20</f>
        <v>0</v>
      </c>
    </row>
    <row r="21" spans="1:41" ht="12" customHeight="1" x14ac:dyDescent="0.25">
      <c r="A21" s="52">
        <f>'Luxaflex® Buitenjaloezie'!A21</f>
        <v>0</v>
      </c>
      <c r="B21" s="53">
        <f>'Luxaflex® Buitenjaloezie'!B21</f>
        <v>0</v>
      </c>
      <c r="C21" s="53">
        <f>'Luxaflex® Buitenjaloezie'!C21</f>
        <v>0</v>
      </c>
      <c r="D21" s="54">
        <f>'Luxaflex® Buitenjaloezie'!D21</f>
        <v>0</v>
      </c>
      <c r="E21" s="55">
        <f>'Luxaflex® Buitenjaloezie'!E21</f>
        <v>0</v>
      </c>
      <c r="F21" s="54">
        <f>'Luxaflex® Buitenjaloezie'!F21</f>
        <v>0</v>
      </c>
      <c r="G21" s="56">
        <f>'Luxaflex® Buitenjaloezie'!G21</f>
        <v>0</v>
      </c>
      <c r="H21" s="57">
        <f>'Luxaflex® Buitenjaloezie'!H21</f>
        <v>0</v>
      </c>
      <c r="I21" s="54">
        <f>'Luxaflex® Buitenjaloezie'!I21</f>
        <v>0</v>
      </c>
      <c r="J21" s="55">
        <f>'Luxaflex® Buitenjaloezie'!J21</f>
        <v>0</v>
      </c>
      <c r="K21" s="58">
        <f>'Luxaflex® Buitenjaloezie'!K21</f>
        <v>0</v>
      </c>
      <c r="L21" s="57">
        <f>'Luxaflex® Buitenjaloezie'!L21</f>
        <v>0</v>
      </c>
      <c r="M21" s="54">
        <f>'Luxaflex® Buitenjaloezie'!M21</f>
        <v>0</v>
      </c>
      <c r="N21" s="55">
        <f>'Luxaflex® Buitenjaloezie'!P21</f>
        <v>0</v>
      </c>
      <c r="O21" s="58">
        <f>'Luxaflex® Buitenjaloezie'!Q21</f>
        <v>0</v>
      </c>
      <c r="P21" s="57">
        <f>'Luxaflex® Buitenjaloezie'!N21</f>
        <v>0</v>
      </c>
      <c r="Q21" s="58">
        <f>'Luxaflex® Buitenjaloezie'!O21</f>
        <v>0</v>
      </c>
      <c r="R21" s="57">
        <f>'Luxaflex® Buitenjaloezie'!R21</f>
        <v>0</v>
      </c>
      <c r="S21" s="53">
        <f>'Luxaflex® Buitenjaloezie'!S21</f>
        <v>0</v>
      </c>
      <c r="T21" s="53">
        <f>'Luxaflex® Buitenjaloezie'!T21</f>
        <v>0</v>
      </c>
      <c r="U21" s="54">
        <f>'Luxaflex® Buitenjaloezie'!U21</f>
        <v>0</v>
      </c>
      <c r="V21" s="55">
        <f>'Luxaflex® Buitenjaloezie'!V21</f>
        <v>0</v>
      </c>
      <c r="W21" s="53">
        <f>'Luxaflex® Buitenjaloezie'!W21</f>
        <v>0</v>
      </c>
      <c r="X21" s="53">
        <f>'Luxaflex® Buitenjaloezie'!X21</f>
        <v>0</v>
      </c>
      <c r="Y21" s="53">
        <f>'Luxaflex® Buitenjaloezie'!Y21</f>
        <v>0</v>
      </c>
      <c r="Z21" s="54">
        <f>'Luxaflex® Buitenjaloezie'!Z21</f>
        <v>0</v>
      </c>
      <c r="AA21" s="60" t="str">
        <f>IF(COUNTA('Luxaflex® Buitenjaloezie'!$AA21:$AB21)=0,"",IF(COUNTA('Luxaflex® Buitenjaloezie'!AA21:AB21)=2,'Luxaflex® Buitenjaloezie'!E21-'Luxaflex® Buitenjaloezie'!AB21,IF(COUNTA('Luxaflex® Buitenjaloezie'!AA21:AB21)=1,'Luxaflex® Buitenjaloezie'!E21-'Luxaflex® Buitenjaloezie'!AA21)))</f>
        <v/>
      </c>
      <c r="AB21" s="61" t="str">
        <f>IF(COUNTA('Luxaflex® Buitenjaloezie'!$AA21:$AB21)=0,"",IF(COUNTA('Luxaflex® Buitenjaloezie'!AA21:AB21)=2,'Luxaflex® Buitenjaloezie'!E21-'Luxaflex® Buitenjaloezie'!AA21,IF(COUNTA('Luxaflex® Buitenjaloezie'!AA21:AB21)=1,"","")))</f>
        <v/>
      </c>
      <c r="AC21" s="57">
        <f>'Luxaflex® Buitenjaloezie'!AD21</f>
        <v>0</v>
      </c>
      <c r="AD21" s="53">
        <f>'Luxaflex® Buitenjaloezie'!AC21</f>
        <v>0</v>
      </c>
      <c r="AE21" s="58">
        <f>'Luxaflex® Buitenjaloezie'!AE21</f>
        <v>0</v>
      </c>
      <c r="AF21" s="52" t="str">
        <f>IF('Luxaflex® Buitenjaloezie'!AF21="L","R",IF('Luxaflex® Buitenjaloezie'!AF21="R","L",IF('Luxaflex® Buitenjaloezie'!AF21="M","M",IF('Luxaflex® Buitenjaloezie'!AF21="",""))))</f>
        <v/>
      </c>
      <c r="AG21" s="54">
        <f>'Luxaflex® Buitenjaloezie'!AG21</f>
        <v>0</v>
      </c>
      <c r="AH21" s="60" t="str">
        <f>IF('Luxaflex® Buitenjaloezie'!AH21="L","R",IF('Luxaflex® Buitenjaloezie'!AH21="R","L",IF('Luxaflex® Buitenjaloezie'!AH21="","")))</f>
        <v/>
      </c>
      <c r="AI21" s="53">
        <f>'Luxaflex® Buitenjaloezie'!AI21</f>
        <v>0</v>
      </c>
      <c r="AJ21" s="53">
        <f>'Luxaflex® Buitenjaloezie'!AJ21</f>
        <v>0</v>
      </c>
      <c r="AK21" s="53">
        <f>'Luxaflex® Buitenjaloezie'!AK21</f>
        <v>0</v>
      </c>
      <c r="AL21" s="53">
        <f>'Luxaflex® Buitenjaloezie'!AL21</f>
        <v>0</v>
      </c>
      <c r="AM21" s="53">
        <f>'Luxaflex® Buitenjaloezie'!AM21</f>
        <v>0</v>
      </c>
      <c r="AN21" s="53">
        <f>'Luxaflex® Buitenjaloezie'!AN21</f>
        <v>0</v>
      </c>
      <c r="AO21" s="54">
        <f>'Luxaflex® Buitenjaloezie'!AO21</f>
        <v>0</v>
      </c>
    </row>
    <row r="22" spans="1:41" ht="12" customHeight="1" x14ac:dyDescent="0.25">
      <c r="A22" s="52">
        <f>'Luxaflex® Buitenjaloezie'!A22</f>
        <v>0</v>
      </c>
      <c r="B22" s="53">
        <f>'Luxaflex® Buitenjaloezie'!B22</f>
        <v>0</v>
      </c>
      <c r="C22" s="53">
        <f>'Luxaflex® Buitenjaloezie'!C22</f>
        <v>0</v>
      </c>
      <c r="D22" s="54">
        <f>'Luxaflex® Buitenjaloezie'!D22</f>
        <v>0</v>
      </c>
      <c r="E22" s="55">
        <f>'Luxaflex® Buitenjaloezie'!E22</f>
        <v>0</v>
      </c>
      <c r="F22" s="54">
        <f>'Luxaflex® Buitenjaloezie'!F22</f>
        <v>0</v>
      </c>
      <c r="G22" s="56">
        <f>'Luxaflex® Buitenjaloezie'!G22</f>
        <v>0</v>
      </c>
      <c r="H22" s="57">
        <f>'Luxaflex® Buitenjaloezie'!H22</f>
        <v>0</v>
      </c>
      <c r="I22" s="54">
        <f>'Luxaflex® Buitenjaloezie'!I22</f>
        <v>0</v>
      </c>
      <c r="J22" s="55">
        <f>'Luxaflex® Buitenjaloezie'!J22</f>
        <v>0</v>
      </c>
      <c r="K22" s="58">
        <f>'Luxaflex® Buitenjaloezie'!K22</f>
        <v>0</v>
      </c>
      <c r="L22" s="57">
        <f>'Luxaflex® Buitenjaloezie'!L22</f>
        <v>0</v>
      </c>
      <c r="M22" s="54">
        <f>'Luxaflex® Buitenjaloezie'!M22</f>
        <v>0</v>
      </c>
      <c r="N22" s="55">
        <f>'Luxaflex® Buitenjaloezie'!P22</f>
        <v>0</v>
      </c>
      <c r="O22" s="58">
        <f>'Luxaflex® Buitenjaloezie'!Q22</f>
        <v>0</v>
      </c>
      <c r="P22" s="57">
        <f>'Luxaflex® Buitenjaloezie'!N22</f>
        <v>0</v>
      </c>
      <c r="Q22" s="58">
        <f>'Luxaflex® Buitenjaloezie'!O22</f>
        <v>0</v>
      </c>
      <c r="R22" s="57">
        <f>'Luxaflex® Buitenjaloezie'!R22</f>
        <v>0</v>
      </c>
      <c r="S22" s="53">
        <f>'Luxaflex® Buitenjaloezie'!S22</f>
        <v>0</v>
      </c>
      <c r="T22" s="53">
        <f>'Luxaflex® Buitenjaloezie'!T22</f>
        <v>0</v>
      </c>
      <c r="U22" s="54">
        <f>'Luxaflex® Buitenjaloezie'!U22</f>
        <v>0</v>
      </c>
      <c r="V22" s="55">
        <f>'Luxaflex® Buitenjaloezie'!V22</f>
        <v>0</v>
      </c>
      <c r="W22" s="53">
        <f>'Luxaflex® Buitenjaloezie'!W22</f>
        <v>0</v>
      </c>
      <c r="X22" s="53">
        <f>'Luxaflex® Buitenjaloezie'!X22</f>
        <v>0</v>
      </c>
      <c r="Y22" s="53">
        <f>'Luxaflex® Buitenjaloezie'!Y22</f>
        <v>0</v>
      </c>
      <c r="Z22" s="54">
        <f>'Luxaflex® Buitenjaloezie'!Z22</f>
        <v>0</v>
      </c>
      <c r="AA22" s="60" t="str">
        <f>IF(COUNTA('Luxaflex® Buitenjaloezie'!$AA22:$AB22)=0,"",IF(COUNTA('Luxaflex® Buitenjaloezie'!AA22:AB22)=2,'Luxaflex® Buitenjaloezie'!E22-'Luxaflex® Buitenjaloezie'!AB22,IF(COUNTA('Luxaflex® Buitenjaloezie'!AA22:AB22)=1,'Luxaflex® Buitenjaloezie'!E22-'Luxaflex® Buitenjaloezie'!AA22)))</f>
        <v/>
      </c>
      <c r="AB22" s="61" t="str">
        <f>IF(COUNTA('Luxaflex® Buitenjaloezie'!$AA22:$AB22)=0,"",IF(COUNTA('Luxaflex® Buitenjaloezie'!AA22:AB22)=2,'Luxaflex® Buitenjaloezie'!E22-'Luxaflex® Buitenjaloezie'!AA22,IF(COUNTA('Luxaflex® Buitenjaloezie'!AA22:AB22)=1,"","")))</f>
        <v/>
      </c>
      <c r="AC22" s="57">
        <f>'Luxaflex® Buitenjaloezie'!AD22</f>
        <v>0</v>
      </c>
      <c r="AD22" s="53">
        <f>'Luxaflex® Buitenjaloezie'!AC22</f>
        <v>0</v>
      </c>
      <c r="AE22" s="58">
        <f>'Luxaflex® Buitenjaloezie'!AE22</f>
        <v>0</v>
      </c>
      <c r="AF22" s="52" t="str">
        <f>IF('Luxaflex® Buitenjaloezie'!AF22="L","R",IF('Luxaflex® Buitenjaloezie'!AF22="R","L",IF('Luxaflex® Buitenjaloezie'!AF22="M","M",IF('Luxaflex® Buitenjaloezie'!AF22="",""))))</f>
        <v/>
      </c>
      <c r="AG22" s="54">
        <f>'Luxaflex® Buitenjaloezie'!AG22</f>
        <v>0</v>
      </c>
      <c r="AH22" s="60" t="str">
        <f>IF('Luxaflex® Buitenjaloezie'!AH22="L","R",IF('Luxaflex® Buitenjaloezie'!AH22="R","L",IF('Luxaflex® Buitenjaloezie'!AH22="","")))</f>
        <v/>
      </c>
      <c r="AI22" s="53">
        <f>'Luxaflex® Buitenjaloezie'!AI22</f>
        <v>0</v>
      </c>
      <c r="AJ22" s="53">
        <f>'Luxaflex® Buitenjaloezie'!AJ22</f>
        <v>0</v>
      </c>
      <c r="AK22" s="53">
        <f>'Luxaflex® Buitenjaloezie'!AK22</f>
        <v>0</v>
      </c>
      <c r="AL22" s="53">
        <f>'Luxaflex® Buitenjaloezie'!AL22</f>
        <v>0</v>
      </c>
      <c r="AM22" s="53">
        <f>'Luxaflex® Buitenjaloezie'!AM22</f>
        <v>0</v>
      </c>
      <c r="AN22" s="53">
        <f>'Luxaflex® Buitenjaloezie'!AN22</f>
        <v>0</v>
      </c>
      <c r="AO22" s="54">
        <f>'Luxaflex® Buitenjaloezie'!AO22</f>
        <v>0</v>
      </c>
    </row>
    <row r="23" spans="1:41" ht="12" customHeight="1" x14ac:dyDescent="0.25">
      <c r="A23" s="52">
        <f>'Luxaflex® Buitenjaloezie'!A23</f>
        <v>0</v>
      </c>
      <c r="B23" s="53">
        <f>'Luxaflex® Buitenjaloezie'!B23</f>
        <v>0</v>
      </c>
      <c r="C23" s="53">
        <f>'Luxaflex® Buitenjaloezie'!C23</f>
        <v>0</v>
      </c>
      <c r="D23" s="54">
        <f>'Luxaflex® Buitenjaloezie'!D23</f>
        <v>0</v>
      </c>
      <c r="E23" s="55">
        <f>'Luxaflex® Buitenjaloezie'!E23</f>
        <v>0</v>
      </c>
      <c r="F23" s="54">
        <f>'Luxaflex® Buitenjaloezie'!F23</f>
        <v>0</v>
      </c>
      <c r="G23" s="56">
        <f>'Luxaflex® Buitenjaloezie'!G23</f>
        <v>0</v>
      </c>
      <c r="H23" s="57">
        <f>'Luxaflex® Buitenjaloezie'!H23</f>
        <v>0</v>
      </c>
      <c r="I23" s="54">
        <f>'Luxaflex® Buitenjaloezie'!I23</f>
        <v>0</v>
      </c>
      <c r="J23" s="55">
        <f>'Luxaflex® Buitenjaloezie'!J23</f>
        <v>0</v>
      </c>
      <c r="K23" s="58">
        <f>'Luxaflex® Buitenjaloezie'!K23</f>
        <v>0</v>
      </c>
      <c r="L23" s="57">
        <f>'Luxaflex® Buitenjaloezie'!L23</f>
        <v>0</v>
      </c>
      <c r="M23" s="54">
        <f>'Luxaflex® Buitenjaloezie'!M23</f>
        <v>0</v>
      </c>
      <c r="N23" s="55">
        <f>'Luxaflex® Buitenjaloezie'!P23</f>
        <v>0</v>
      </c>
      <c r="O23" s="58">
        <f>'Luxaflex® Buitenjaloezie'!Q23</f>
        <v>0</v>
      </c>
      <c r="P23" s="57">
        <f>'Luxaflex® Buitenjaloezie'!N23</f>
        <v>0</v>
      </c>
      <c r="Q23" s="58">
        <f>'Luxaflex® Buitenjaloezie'!O23</f>
        <v>0</v>
      </c>
      <c r="R23" s="57">
        <f>'Luxaflex® Buitenjaloezie'!R23</f>
        <v>0</v>
      </c>
      <c r="S23" s="53">
        <f>'Luxaflex® Buitenjaloezie'!S23</f>
        <v>0</v>
      </c>
      <c r="T23" s="53">
        <f>'Luxaflex® Buitenjaloezie'!T23</f>
        <v>0</v>
      </c>
      <c r="U23" s="54">
        <f>'Luxaflex® Buitenjaloezie'!U23</f>
        <v>0</v>
      </c>
      <c r="V23" s="55">
        <f>'Luxaflex® Buitenjaloezie'!V23</f>
        <v>0</v>
      </c>
      <c r="W23" s="53">
        <f>'Luxaflex® Buitenjaloezie'!W23</f>
        <v>0</v>
      </c>
      <c r="X23" s="53">
        <f>'Luxaflex® Buitenjaloezie'!X23</f>
        <v>0</v>
      </c>
      <c r="Y23" s="53">
        <f>'Luxaflex® Buitenjaloezie'!Y23</f>
        <v>0</v>
      </c>
      <c r="Z23" s="54">
        <f>'Luxaflex® Buitenjaloezie'!Z23</f>
        <v>0</v>
      </c>
      <c r="AA23" s="60" t="str">
        <f>IF(COUNTA('Luxaflex® Buitenjaloezie'!$AA23:$AB23)=0,"",IF(COUNTA('Luxaflex® Buitenjaloezie'!AA23:AB23)=2,'Luxaflex® Buitenjaloezie'!E23-'Luxaflex® Buitenjaloezie'!AB23,IF(COUNTA('Luxaflex® Buitenjaloezie'!AA23:AB23)=1,'Luxaflex® Buitenjaloezie'!E23-'Luxaflex® Buitenjaloezie'!AA23)))</f>
        <v/>
      </c>
      <c r="AB23" s="61" t="str">
        <f>IF(COUNTA('Luxaflex® Buitenjaloezie'!$AA23:$AB23)=0,"",IF(COUNTA('Luxaflex® Buitenjaloezie'!AA23:AB23)=2,'Luxaflex® Buitenjaloezie'!E23-'Luxaflex® Buitenjaloezie'!AA23,IF(COUNTA('Luxaflex® Buitenjaloezie'!AA23:AB23)=1,"","")))</f>
        <v/>
      </c>
      <c r="AC23" s="57">
        <f>'Luxaflex® Buitenjaloezie'!AD23</f>
        <v>0</v>
      </c>
      <c r="AD23" s="53">
        <f>'Luxaflex® Buitenjaloezie'!AC23</f>
        <v>0</v>
      </c>
      <c r="AE23" s="58">
        <f>'Luxaflex® Buitenjaloezie'!AE23</f>
        <v>0</v>
      </c>
      <c r="AF23" s="52" t="str">
        <f>IF('Luxaflex® Buitenjaloezie'!AF23="L","R",IF('Luxaflex® Buitenjaloezie'!AF23="R","L",IF('Luxaflex® Buitenjaloezie'!AF23="M","M",IF('Luxaflex® Buitenjaloezie'!AF23="",""))))</f>
        <v/>
      </c>
      <c r="AG23" s="54">
        <f>'Luxaflex® Buitenjaloezie'!AG23</f>
        <v>0</v>
      </c>
      <c r="AH23" s="60" t="str">
        <f>IF('Luxaflex® Buitenjaloezie'!AH23="L","R",IF('Luxaflex® Buitenjaloezie'!AH23="R","L",IF('Luxaflex® Buitenjaloezie'!AH23="","")))</f>
        <v/>
      </c>
      <c r="AI23" s="53">
        <f>'Luxaflex® Buitenjaloezie'!AI23</f>
        <v>0</v>
      </c>
      <c r="AJ23" s="53">
        <f>'Luxaflex® Buitenjaloezie'!AJ23</f>
        <v>0</v>
      </c>
      <c r="AK23" s="53">
        <f>'Luxaflex® Buitenjaloezie'!AK23</f>
        <v>0</v>
      </c>
      <c r="AL23" s="53">
        <f>'Luxaflex® Buitenjaloezie'!AL23</f>
        <v>0</v>
      </c>
      <c r="AM23" s="53">
        <f>'Luxaflex® Buitenjaloezie'!AM23</f>
        <v>0</v>
      </c>
      <c r="AN23" s="53">
        <f>'Luxaflex® Buitenjaloezie'!AN23</f>
        <v>0</v>
      </c>
      <c r="AO23" s="54">
        <f>'Luxaflex® Buitenjaloezie'!AO23</f>
        <v>0</v>
      </c>
    </row>
    <row r="24" spans="1:41" ht="12" customHeight="1" x14ac:dyDescent="0.25">
      <c r="A24" s="52">
        <f>'Luxaflex® Buitenjaloezie'!A24</f>
        <v>0</v>
      </c>
      <c r="B24" s="53">
        <f>'Luxaflex® Buitenjaloezie'!B24</f>
        <v>0</v>
      </c>
      <c r="C24" s="53">
        <f>'Luxaflex® Buitenjaloezie'!C24</f>
        <v>0</v>
      </c>
      <c r="D24" s="54">
        <f>'Luxaflex® Buitenjaloezie'!D24</f>
        <v>0</v>
      </c>
      <c r="E24" s="55">
        <f>'Luxaflex® Buitenjaloezie'!E24</f>
        <v>0</v>
      </c>
      <c r="F24" s="54">
        <f>'Luxaflex® Buitenjaloezie'!F24</f>
        <v>0</v>
      </c>
      <c r="G24" s="56">
        <f>'Luxaflex® Buitenjaloezie'!G24</f>
        <v>0</v>
      </c>
      <c r="H24" s="57">
        <f>'Luxaflex® Buitenjaloezie'!H24</f>
        <v>0</v>
      </c>
      <c r="I24" s="54">
        <f>'Luxaflex® Buitenjaloezie'!I24</f>
        <v>0</v>
      </c>
      <c r="J24" s="55">
        <f>'Luxaflex® Buitenjaloezie'!J24</f>
        <v>0</v>
      </c>
      <c r="K24" s="58">
        <f>'Luxaflex® Buitenjaloezie'!K24</f>
        <v>0</v>
      </c>
      <c r="L24" s="57">
        <f>'Luxaflex® Buitenjaloezie'!L24</f>
        <v>0</v>
      </c>
      <c r="M24" s="54">
        <f>'Luxaflex® Buitenjaloezie'!M24</f>
        <v>0</v>
      </c>
      <c r="N24" s="55">
        <f>'Luxaflex® Buitenjaloezie'!P24</f>
        <v>0</v>
      </c>
      <c r="O24" s="58">
        <f>'Luxaflex® Buitenjaloezie'!Q24</f>
        <v>0</v>
      </c>
      <c r="P24" s="57">
        <f>'Luxaflex® Buitenjaloezie'!N24</f>
        <v>0</v>
      </c>
      <c r="Q24" s="58">
        <f>'Luxaflex® Buitenjaloezie'!O24</f>
        <v>0</v>
      </c>
      <c r="R24" s="57">
        <f>'Luxaflex® Buitenjaloezie'!R24</f>
        <v>0</v>
      </c>
      <c r="S24" s="53">
        <f>'Luxaflex® Buitenjaloezie'!S24</f>
        <v>0</v>
      </c>
      <c r="T24" s="53">
        <f>'Luxaflex® Buitenjaloezie'!T24</f>
        <v>0</v>
      </c>
      <c r="U24" s="54">
        <f>'Luxaflex® Buitenjaloezie'!U24</f>
        <v>0</v>
      </c>
      <c r="V24" s="55">
        <f>'Luxaflex® Buitenjaloezie'!V24</f>
        <v>0</v>
      </c>
      <c r="W24" s="53">
        <f>'Luxaflex® Buitenjaloezie'!W24</f>
        <v>0</v>
      </c>
      <c r="X24" s="53">
        <f>'Luxaflex® Buitenjaloezie'!X24</f>
        <v>0</v>
      </c>
      <c r="Y24" s="53">
        <f>'Luxaflex® Buitenjaloezie'!Y24</f>
        <v>0</v>
      </c>
      <c r="Z24" s="54">
        <f>'Luxaflex® Buitenjaloezie'!Z24</f>
        <v>0</v>
      </c>
      <c r="AA24" s="60" t="str">
        <f>IF(COUNTA('Luxaflex® Buitenjaloezie'!$AA24:$AB24)=0,"",IF(COUNTA('Luxaflex® Buitenjaloezie'!AA24:AB24)=2,'Luxaflex® Buitenjaloezie'!E24-'Luxaflex® Buitenjaloezie'!AB24,IF(COUNTA('Luxaflex® Buitenjaloezie'!AA24:AB24)=1,'Luxaflex® Buitenjaloezie'!E24-'Luxaflex® Buitenjaloezie'!AA24)))</f>
        <v/>
      </c>
      <c r="AB24" s="61" t="str">
        <f>IF(COUNTA('Luxaflex® Buitenjaloezie'!$AA24:$AB24)=0,"",IF(COUNTA('Luxaflex® Buitenjaloezie'!AA24:AB24)=2,'Luxaflex® Buitenjaloezie'!E24-'Luxaflex® Buitenjaloezie'!AA24,IF(COUNTA('Luxaflex® Buitenjaloezie'!AA24:AB24)=1,"","")))</f>
        <v/>
      </c>
      <c r="AC24" s="57">
        <f>'Luxaflex® Buitenjaloezie'!AD24</f>
        <v>0</v>
      </c>
      <c r="AD24" s="53">
        <f>'Luxaflex® Buitenjaloezie'!AC24</f>
        <v>0</v>
      </c>
      <c r="AE24" s="58">
        <f>'Luxaflex® Buitenjaloezie'!AE24</f>
        <v>0</v>
      </c>
      <c r="AF24" s="52" t="str">
        <f>IF('Luxaflex® Buitenjaloezie'!AF24="L","R",IF('Luxaflex® Buitenjaloezie'!AF24="R","L",IF('Luxaflex® Buitenjaloezie'!AF24="M","M",IF('Luxaflex® Buitenjaloezie'!AF24="",""))))</f>
        <v/>
      </c>
      <c r="AG24" s="54">
        <f>'Luxaflex® Buitenjaloezie'!AG24</f>
        <v>0</v>
      </c>
      <c r="AH24" s="60" t="str">
        <f>IF('Luxaflex® Buitenjaloezie'!AH24="L","R",IF('Luxaflex® Buitenjaloezie'!AH24="R","L",IF('Luxaflex® Buitenjaloezie'!AH24="","")))</f>
        <v/>
      </c>
      <c r="AI24" s="53">
        <f>'Luxaflex® Buitenjaloezie'!AI24</f>
        <v>0</v>
      </c>
      <c r="AJ24" s="53">
        <f>'Luxaflex® Buitenjaloezie'!AJ24</f>
        <v>0</v>
      </c>
      <c r="AK24" s="53">
        <f>'Luxaflex® Buitenjaloezie'!AK24</f>
        <v>0</v>
      </c>
      <c r="AL24" s="53">
        <f>'Luxaflex® Buitenjaloezie'!AL24</f>
        <v>0</v>
      </c>
      <c r="AM24" s="53">
        <f>'Luxaflex® Buitenjaloezie'!AM24</f>
        <v>0</v>
      </c>
      <c r="AN24" s="53">
        <f>'Luxaflex® Buitenjaloezie'!AN24</f>
        <v>0</v>
      </c>
      <c r="AO24" s="54">
        <f>'Luxaflex® Buitenjaloezie'!AO24</f>
        <v>0</v>
      </c>
    </row>
    <row r="25" spans="1:41" ht="12" customHeight="1" x14ac:dyDescent="0.25">
      <c r="A25" s="52">
        <f>'Luxaflex® Buitenjaloezie'!A25</f>
        <v>0</v>
      </c>
      <c r="B25" s="53">
        <f>'Luxaflex® Buitenjaloezie'!B25</f>
        <v>0</v>
      </c>
      <c r="C25" s="53">
        <f>'Luxaflex® Buitenjaloezie'!C25</f>
        <v>0</v>
      </c>
      <c r="D25" s="54">
        <f>'Luxaflex® Buitenjaloezie'!D25</f>
        <v>0</v>
      </c>
      <c r="E25" s="55">
        <f>'Luxaflex® Buitenjaloezie'!E25</f>
        <v>0</v>
      </c>
      <c r="F25" s="54">
        <f>'Luxaflex® Buitenjaloezie'!F25</f>
        <v>0</v>
      </c>
      <c r="G25" s="56">
        <f>'Luxaflex® Buitenjaloezie'!G25</f>
        <v>0</v>
      </c>
      <c r="H25" s="57">
        <f>'Luxaflex® Buitenjaloezie'!H25</f>
        <v>0</v>
      </c>
      <c r="I25" s="54">
        <f>'Luxaflex® Buitenjaloezie'!I25</f>
        <v>0</v>
      </c>
      <c r="J25" s="55">
        <f>'Luxaflex® Buitenjaloezie'!J25</f>
        <v>0</v>
      </c>
      <c r="K25" s="58">
        <f>'Luxaflex® Buitenjaloezie'!K25</f>
        <v>0</v>
      </c>
      <c r="L25" s="57">
        <f>'Luxaflex® Buitenjaloezie'!L25</f>
        <v>0</v>
      </c>
      <c r="M25" s="54">
        <f>'Luxaflex® Buitenjaloezie'!M25</f>
        <v>0</v>
      </c>
      <c r="N25" s="55">
        <f>'Luxaflex® Buitenjaloezie'!P25</f>
        <v>0</v>
      </c>
      <c r="O25" s="58">
        <f>'Luxaflex® Buitenjaloezie'!Q25</f>
        <v>0</v>
      </c>
      <c r="P25" s="57">
        <f>'Luxaflex® Buitenjaloezie'!N25</f>
        <v>0</v>
      </c>
      <c r="Q25" s="58">
        <f>'Luxaflex® Buitenjaloezie'!O25</f>
        <v>0</v>
      </c>
      <c r="R25" s="57">
        <f>'Luxaflex® Buitenjaloezie'!R25</f>
        <v>0</v>
      </c>
      <c r="S25" s="53">
        <f>'Luxaflex® Buitenjaloezie'!S25</f>
        <v>0</v>
      </c>
      <c r="T25" s="53">
        <f>'Luxaflex® Buitenjaloezie'!T25</f>
        <v>0</v>
      </c>
      <c r="U25" s="54">
        <f>'Luxaflex® Buitenjaloezie'!U25</f>
        <v>0</v>
      </c>
      <c r="V25" s="55">
        <f>'Luxaflex® Buitenjaloezie'!V25</f>
        <v>0</v>
      </c>
      <c r="W25" s="53">
        <f>'Luxaflex® Buitenjaloezie'!W25</f>
        <v>0</v>
      </c>
      <c r="X25" s="53">
        <f>'Luxaflex® Buitenjaloezie'!X25</f>
        <v>0</v>
      </c>
      <c r="Y25" s="53">
        <f>'Luxaflex® Buitenjaloezie'!Y25</f>
        <v>0</v>
      </c>
      <c r="Z25" s="54">
        <f>'Luxaflex® Buitenjaloezie'!Z25</f>
        <v>0</v>
      </c>
      <c r="AA25" s="60" t="str">
        <f>IF(COUNTA('Luxaflex® Buitenjaloezie'!$AA25:$AB25)=0,"",IF(COUNTA('Luxaflex® Buitenjaloezie'!AA25:AB25)=2,'Luxaflex® Buitenjaloezie'!E25-'Luxaflex® Buitenjaloezie'!AB25,IF(COUNTA('Luxaflex® Buitenjaloezie'!AA25:AB25)=1,'Luxaflex® Buitenjaloezie'!E25-'Luxaflex® Buitenjaloezie'!AA25)))</f>
        <v/>
      </c>
      <c r="AB25" s="61" t="str">
        <f>IF(COUNTA('Luxaflex® Buitenjaloezie'!$AA25:$AB25)=0,"",IF(COUNTA('Luxaflex® Buitenjaloezie'!AA25:AB25)=2,'Luxaflex® Buitenjaloezie'!E25-'Luxaflex® Buitenjaloezie'!AA25,IF(COUNTA('Luxaflex® Buitenjaloezie'!AA25:AB25)=1,"","")))</f>
        <v/>
      </c>
      <c r="AC25" s="57">
        <f>'Luxaflex® Buitenjaloezie'!AD25</f>
        <v>0</v>
      </c>
      <c r="AD25" s="53">
        <f>'Luxaflex® Buitenjaloezie'!AC25</f>
        <v>0</v>
      </c>
      <c r="AE25" s="58">
        <f>'Luxaflex® Buitenjaloezie'!AE25</f>
        <v>0</v>
      </c>
      <c r="AF25" s="52" t="str">
        <f>IF('Luxaflex® Buitenjaloezie'!AF25="L","R",IF('Luxaflex® Buitenjaloezie'!AF25="R","L",IF('Luxaflex® Buitenjaloezie'!AF25="M","M",IF('Luxaflex® Buitenjaloezie'!AF25="",""))))</f>
        <v/>
      </c>
      <c r="AG25" s="54">
        <f>'Luxaflex® Buitenjaloezie'!AG25</f>
        <v>0</v>
      </c>
      <c r="AH25" s="60" t="str">
        <f>IF('Luxaflex® Buitenjaloezie'!AH25="L","R",IF('Luxaflex® Buitenjaloezie'!AH25="R","L",IF('Luxaflex® Buitenjaloezie'!AH25="","")))</f>
        <v/>
      </c>
      <c r="AI25" s="53">
        <f>'Luxaflex® Buitenjaloezie'!AI25</f>
        <v>0</v>
      </c>
      <c r="AJ25" s="53">
        <f>'Luxaflex® Buitenjaloezie'!AJ25</f>
        <v>0</v>
      </c>
      <c r="AK25" s="53">
        <f>'Luxaflex® Buitenjaloezie'!AK25</f>
        <v>0</v>
      </c>
      <c r="AL25" s="53">
        <f>'Luxaflex® Buitenjaloezie'!AL25</f>
        <v>0</v>
      </c>
      <c r="AM25" s="53">
        <f>'Luxaflex® Buitenjaloezie'!AM25</f>
        <v>0</v>
      </c>
      <c r="AN25" s="53">
        <f>'Luxaflex® Buitenjaloezie'!AN25</f>
        <v>0</v>
      </c>
      <c r="AO25" s="54">
        <f>'Luxaflex® Buitenjaloezie'!AO25</f>
        <v>0</v>
      </c>
    </row>
    <row r="26" spans="1:41" ht="12" customHeight="1" x14ac:dyDescent="0.25">
      <c r="A26" s="52">
        <f>'Luxaflex® Buitenjaloezie'!A26</f>
        <v>0</v>
      </c>
      <c r="B26" s="53">
        <f>'Luxaflex® Buitenjaloezie'!B26</f>
        <v>0</v>
      </c>
      <c r="C26" s="53">
        <f>'Luxaflex® Buitenjaloezie'!C26</f>
        <v>0</v>
      </c>
      <c r="D26" s="54">
        <f>'Luxaflex® Buitenjaloezie'!D26</f>
        <v>0</v>
      </c>
      <c r="E26" s="55">
        <f>'Luxaflex® Buitenjaloezie'!E26</f>
        <v>0</v>
      </c>
      <c r="F26" s="54">
        <f>'Luxaflex® Buitenjaloezie'!F26</f>
        <v>0</v>
      </c>
      <c r="G26" s="56">
        <f>'Luxaflex® Buitenjaloezie'!G26</f>
        <v>0</v>
      </c>
      <c r="H26" s="57">
        <f>'Luxaflex® Buitenjaloezie'!H26</f>
        <v>0</v>
      </c>
      <c r="I26" s="54">
        <f>'Luxaflex® Buitenjaloezie'!I26</f>
        <v>0</v>
      </c>
      <c r="J26" s="55">
        <f>'Luxaflex® Buitenjaloezie'!J26</f>
        <v>0</v>
      </c>
      <c r="K26" s="58">
        <f>'Luxaflex® Buitenjaloezie'!K26</f>
        <v>0</v>
      </c>
      <c r="L26" s="57">
        <f>'Luxaflex® Buitenjaloezie'!L26</f>
        <v>0</v>
      </c>
      <c r="M26" s="54">
        <f>'Luxaflex® Buitenjaloezie'!M26</f>
        <v>0</v>
      </c>
      <c r="N26" s="55">
        <f>'Luxaflex® Buitenjaloezie'!P26</f>
        <v>0</v>
      </c>
      <c r="O26" s="58">
        <f>'Luxaflex® Buitenjaloezie'!Q26</f>
        <v>0</v>
      </c>
      <c r="P26" s="57">
        <f>'Luxaflex® Buitenjaloezie'!N26</f>
        <v>0</v>
      </c>
      <c r="Q26" s="58">
        <f>'Luxaflex® Buitenjaloezie'!O26</f>
        <v>0</v>
      </c>
      <c r="R26" s="57">
        <f>'Luxaflex® Buitenjaloezie'!R26</f>
        <v>0</v>
      </c>
      <c r="S26" s="53">
        <f>'Luxaflex® Buitenjaloezie'!S26</f>
        <v>0</v>
      </c>
      <c r="T26" s="53">
        <f>'Luxaflex® Buitenjaloezie'!T26</f>
        <v>0</v>
      </c>
      <c r="U26" s="54">
        <f>'Luxaflex® Buitenjaloezie'!U26</f>
        <v>0</v>
      </c>
      <c r="V26" s="55">
        <f>'Luxaflex® Buitenjaloezie'!V26</f>
        <v>0</v>
      </c>
      <c r="W26" s="53">
        <f>'Luxaflex® Buitenjaloezie'!W26</f>
        <v>0</v>
      </c>
      <c r="X26" s="53">
        <f>'Luxaflex® Buitenjaloezie'!X26</f>
        <v>0</v>
      </c>
      <c r="Y26" s="53">
        <f>'Luxaflex® Buitenjaloezie'!Y26</f>
        <v>0</v>
      </c>
      <c r="Z26" s="54">
        <f>'Luxaflex® Buitenjaloezie'!Z26</f>
        <v>0</v>
      </c>
      <c r="AA26" s="60" t="str">
        <f>IF(COUNTA('Luxaflex® Buitenjaloezie'!$AA26:$AB26)=0,"",IF(COUNTA('Luxaflex® Buitenjaloezie'!AA26:AB26)=2,'Luxaflex® Buitenjaloezie'!E26-'Luxaflex® Buitenjaloezie'!AB26,IF(COUNTA('Luxaflex® Buitenjaloezie'!AA26:AB26)=1,'Luxaflex® Buitenjaloezie'!E26-'Luxaflex® Buitenjaloezie'!AA26)))</f>
        <v/>
      </c>
      <c r="AB26" s="61" t="str">
        <f>IF(COUNTA('Luxaflex® Buitenjaloezie'!$AA26:$AB26)=0,"",IF(COUNTA('Luxaflex® Buitenjaloezie'!AA26:AB26)=2,'Luxaflex® Buitenjaloezie'!E26-'Luxaflex® Buitenjaloezie'!AA26,IF(COUNTA('Luxaflex® Buitenjaloezie'!AA26:AB26)=1,"","")))</f>
        <v/>
      </c>
      <c r="AC26" s="57">
        <f>'Luxaflex® Buitenjaloezie'!AD26</f>
        <v>0</v>
      </c>
      <c r="AD26" s="53">
        <f>'Luxaflex® Buitenjaloezie'!AC26</f>
        <v>0</v>
      </c>
      <c r="AE26" s="58">
        <f>'Luxaflex® Buitenjaloezie'!AE26</f>
        <v>0</v>
      </c>
      <c r="AF26" s="52" t="str">
        <f>IF('Luxaflex® Buitenjaloezie'!AF26="L","R",IF('Luxaflex® Buitenjaloezie'!AF26="R","L",IF('Luxaflex® Buitenjaloezie'!AF26="M","M",IF('Luxaflex® Buitenjaloezie'!AF26="",""))))</f>
        <v/>
      </c>
      <c r="AG26" s="54">
        <f>'Luxaflex® Buitenjaloezie'!AG26</f>
        <v>0</v>
      </c>
      <c r="AH26" s="60" t="str">
        <f>IF('Luxaflex® Buitenjaloezie'!AH26="L","R",IF('Luxaflex® Buitenjaloezie'!AH26="R","L",IF('Luxaflex® Buitenjaloezie'!AH26="","")))</f>
        <v/>
      </c>
      <c r="AI26" s="53">
        <f>'Luxaflex® Buitenjaloezie'!AI26</f>
        <v>0</v>
      </c>
      <c r="AJ26" s="53">
        <f>'Luxaflex® Buitenjaloezie'!AJ26</f>
        <v>0</v>
      </c>
      <c r="AK26" s="53">
        <f>'Luxaflex® Buitenjaloezie'!AK26</f>
        <v>0</v>
      </c>
      <c r="AL26" s="53">
        <f>'Luxaflex® Buitenjaloezie'!AL26</f>
        <v>0</v>
      </c>
      <c r="AM26" s="53">
        <f>'Luxaflex® Buitenjaloezie'!AM26</f>
        <v>0</v>
      </c>
      <c r="AN26" s="53">
        <f>'Luxaflex® Buitenjaloezie'!AN26</f>
        <v>0</v>
      </c>
      <c r="AO26" s="54">
        <f>'Luxaflex® Buitenjaloezie'!AO26</f>
        <v>0</v>
      </c>
    </row>
    <row r="27" spans="1:41" ht="12" customHeight="1" x14ac:dyDescent="0.25">
      <c r="A27" s="52">
        <f>'Luxaflex® Buitenjaloezie'!A27</f>
        <v>0</v>
      </c>
      <c r="B27" s="53">
        <f>'Luxaflex® Buitenjaloezie'!B27</f>
        <v>0</v>
      </c>
      <c r="C27" s="53">
        <f>'Luxaflex® Buitenjaloezie'!C27</f>
        <v>0</v>
      </c>
      <c r="D27" s="54">
        <f>'Luxaflex® Buitenjaloezie'!D27</f>
        <v>0</v>
      </c>
      <c r="E27" s="55">
        <f>'Luxaflex® Buitenjaloezie'!E27</f>
        <v>0</v>
      </c>
      <c r="F27" s="54">
        <f>'Luxaflex® Buitenjaloezie'!F27</f>
        <v>0</v>
      </c>
      <c r="G27" s="56">
        <f>'Luxaflex® Buitenjaloezie'!G27</f>
        <v>0</v>
      </c>
      <c r="H27" s="57">
        <f>'Luxaflex® Buitenjaloezie'!H27</f>
        <v>0</v>
      </c>
      <c r="I27" s="54">
        <f>'Luxaflex® Buitenjaloezie'!I27</f>
        <v>0</v>
      </c>
      <c r="J27" s="55">
        <f>'Luxaflex® Buitenjaloezie'!J27</f>
        <v>0</v>
      </c>
      <c r="K27" s="58">
        <f>'Luxaflex® Buitenjaloezie'!K27</f>
        <v>0</v>
      </c>
      <c r="L27" s="57">
        <f>'Luxaflex® Buitenjaloezie'!L27</f>
        <v>0</v>
      </c>
      <c r="M27" s="54">
        <f>'Luxaflex® Buitenjaloezie'!M27</f>
        <v>0</v>
      </c>
      <c r="N27" s="55">
        <f>'Luxaflex® Buitenjaloezie'!P27</f>
        <v>0</v>
      </c>
      <c r="O27" s="58">
        <f>'Luxaflex® Buitenjaloezie'!Q27</f>
        <v>0</v>
      </c>
      <c r="P27" s="57">
        <f>'Luxaflex® Buitenjaloezie'!N27</f>
        <v>0</v>
      </c>
      <c r="Q27" s="58">
        <f>'Luxaflex® Buitenjaloezie'!O27</f>
        <v>0</v>
      </c>
      <c r="R27" s="57">
        <f>'Luxaflex® Buitenjaloezie'!R27</f>
        <v>0</v>
      </c>
      <c r="S27" s="53">
        <f>'Luxaflex® Buitenjaloezie'!S27</f>
        <v>0</v>
      </c>
      <c r="T27" s="53">
        <f>'Luxaflex® Buitenjaloezie'!T27</f>
        <v>0</v>
      </c>
      <c r="U27" s="54">
        <f>'Luxaflex® Buitenjaloezie'!U27</f>
        <v>0</v>
      </c>
      <c r="V27" s="55">
        <f>'Luxaflex® Buitenjaloezie'!V27</f>
        <v>0</v>
      </c>
      <c r="W27" s="53">
        <f>'Luxaflex® Buitenjaloezie'!W27</f>
        <v>0</v>
      </c>
      <c r="X27" s="53">
        <f>'Luxaflex® Buitenjaloezie'!X27</f>
        <v>0</v>
      </c>
      <c r="Y27" s="53">
        <f>'Luxaflex® Buitenjaloezie'!Y27</f>
        <v>0</v>
      </c>
      <c r="Z27" s="54">
        <f>'Luxaflex® Buitenjaloezie'!Z27</f>
        <v>0</v>
      </c>
      <c r="AA27" s="60" t="str">
        <f>IF(COUNTA('Luxaflex® Buitenjaloezie'!$AA27:$AB27)=0,"",IF(COUNTA('Luxaflex® Buitenjaloezie'!AA27:AB27)=2,'Luxaflex® Buitenjaloezie'!E27-'Luxaflex® Buitenjaloezie'!AB27,IF(COUNTA('Luxaflex® Buitenjaloezie'!AA27:AB27)=1,'Luxaflex® Buitenjaloezie'!E27-'Luxaflex® Buitenjaloezie'!AA27)))</f>
        <v/>
      </c>
      <c r="AB27" s="61" t="str">
        <f>IF(COUNTA('Luxaflex® Buitenjaloezie'!$AA27:$AB27)=0,"",IF(COUNTA('Luxaflex® Buitenjaloezie'!AA27:AB27)=2,'Luxaflex® Buitenjaloezie'!E27-'Luxaflex® Buitenjaloezie'!AA27,IF(COUNTA('Luxaflex® Buitenjaloezie'!AA27:AB27)=1,"","")))</f>
        <v/>
      </c>
      <c r="AC27" s="57">
        <f>'Luxaflex® Buitenjaloezie'!AD27</f>
        <v>0</v>
      </c>
      <c r="AD27" s="53">
        <f>'Luxaflex® Buitenjaloezie'!AC27</f>
        <v>0</v>
      </c>
      <c r="AE27" s="58">
        <f>'Luxaflex® Buitenjaloezie'!AE27</f>
        <v>0</v>
      </c>
      <c r="AF27" s="52" t="str">
        <f>IF('Luxaflex® Buitenjaloezie'!AF27="L","R",IF('Luxaflex® Buitenjaloezie'!AF27="R","L",IF('Luxaflex® Buitenjaloezie'!AF27="M","M",IF('Luxaflex® Buitenjaloezie'!AF27="",""))))</f>
        <v/>
      </c>
      <c r="AG27" s="54">
        <f>'Luxaflex® Buitenjaloezie'!AG27</f>
        <v>0</v>
      </c>
      <c r="AH27" s="60" t="str">
        <f>IF('Luxaflex® Buitenjaloezie'!AH27="L","R",IF('Luxaflex® Buitenjaloezie'!AH27="R","L",IF('Luxaflex® Buitenjaloezie'!AH27="","")))</f>
        <v/>
      </c>
      <c r="AI27" s="53">
        <f>'Luxaflex® Buitenjaloezie'!AI27</f>
        <v>0</v>
      </c>
      <c r="AJ27" s="53">
        <f>'Luxaflex® Buitenjaloezie'!AJ27</f>
        <v>0</v>
      </c>
      <c r="AK27" s="53">
        <f>'Luxaflex® Buitenjaloezie'!AK27</f>
        <v>0</v>
      </c>
      <c r="AL27" s="53">
        <f>'Luxaflex® Buitenjaloezie'!AL27</f>
        <v>0</v>
      </c>
      <c r="AM27" s="53">
        <f>'Luxaflex® Buitenjaloezie'!AM27</f>
        <v>0</v>
      </c>
      <c r="AN27" s="53">
        <f>'Luxaflex® Buitenjaloezie'!AN27</f>
        <v>0</v>
      </c>
      <c r="AO27" s="54">
        <f>'Luxaflex® Buitenjaloezie'!AO27</f>
        <v>0</v>
      </c>
    </row>
    <row r="28" spans="1:41" ht="12" customHeight="1" x14ac:dyDescent="0.25">
      <c r="A28" s="52">
        <f>'Luxaflex® Buitenjaloezie'!A28</f>
        <v>0</v>
      </c>
      <c r="B28" s="53">
        <f>'Luxaflex® Buitenjaloezie'!B28</f>
        <v>0</v>
      </c>
      <c r="C28" s="53">
        <f>'Luxaflex® Buitenjaloezie'!C28</f>
        <v>0</v>
      </c>
      <c r="D28" s="54">
        <f>'Luxaflex® Buitenjaloezie'!D28</f>
        <v>0</v>
      </c>
      <c r="E28" s="55">
        <f>'Luxaflex® Buitenjaloezie'!E28</f>
        <v>0</v>
      </c>
      <c r="F28" s="54">
        <f>'Luxaflex® Buitenjaloezie'!F28</f>
        <v>0</v>
      </c>
      <c r="G28" s="56">
        <f>'Luxaflex® Buitenjaloezie'!G28</f>
        <v>0</v>
      </c>
      <c r="H28" s="57">
        <f>'Luxaflex® Buitenjaloezie'!H28</f>
        <v>0</v>
      </c>
      <c r="I28" s="54">
        <f>'Luxaflex® Buitenjaloezie'!I28</f>
        <v>0</v>
      </c>
      <c r="J28" s="55">
        <f>'Luxaflex® Buitenjaloezie'!J28</f>
        <v>0</v>
      </c>
      <c r="K28" s="58">
        <f>'Luxaflex® Buitenjaloezie'!K28</f>
        <v>0</v>
      </c>
      <c r="L28" s="57">
        <f>'Luxaflex® Buitenjaloezie'!L28</f>
        <v>0</v>
      </c>
      <c r="M28" s="54">
        <f>'Luxaflex® Buitenjaloezie'!M28</f>
        <v>0</v>
      </c>
      <c r="N28" s="55">
        <f>'Luxaflex® Buitenjaloezie'!P28</f>
        <v>0</v>
      </c>
      <c r="O28" s="58">
        <f>'Luxaflex® Buitenjaloezie'!Q28</f>
        <v>0</v>
      </c>
      <c r="P28" s="57">
        <f>'Luxaflex® Buitenjaloezie'!N28</f>
        <v>0</v>
      </c>
      <c r="Q28" s="58">
        <f>'Luxaflex® Buitenjaloezie'!O28</f>
        <v>0</v>
      </c>
      <c r="R28" s="57">
        <f>'Luxaflex® Buitenjaloezie'!R28</f>
        <v>0</v>
      </c>
      <c r="S28" s="53">
        <f>'Luxaflex® Buitenjaloezie'!S28</f>
        <v>0</v>
      </c>
      <c r="T28" s="53">
        <f>'Luxaflex® Buitenjaloezie'!T28</f>
        <v>0</v>
      </c>
      <c r="U28" s="54">
        <f>'Luxaflex® Buitenjaloezie'!U28</f>
        <v>0</v>
      </c>
      <c r="V28" s="55">
        <f>'Luxaflex® Buitenjaloezie'!V28</f>
        <v>0</v>
      </c>
      <c r="W28" s="53">
        <f>'Luxaflex® Buitenjaloezie'!W28</f>
        <v>0</v>
      </c>
      <c r="X28" s="53">
        <f>'Luxaflex® Buitenjaloezie'!X28</f>
        <v>0</v>
      </c>
      <c r="Y28" s="53">
        <f>'Luxaflex® Buitenjaloezie'!Y28</f>
        <v>0</v>
      </c>
      <c r="Z28" s="54">
        <f>'Luxaflex® Buitenjaloezie'!Z28</f>
        <v>0</v>
      </c>
      <c r="AA28" s="60" t="str">
        <f>IF(COUNTA('Luxaflex® Buitenjaloezie'!$AA28:$AB28)=0,"",IF(COUNTA('Luxaflex® Buitenjaloezie'!AA28:AB28)=2,'Luxaflex® Buitenjaloezie'!E28-'Luxaflex® Buitenjaloezie'!AB28,IF(COUNTA('Luxaflex® Buitenjaloezie'!AA28:AB28)=1,'Luxaflex® Buitenjaloezie'!E28-'Luxaflex® Buitenjaloezie'!AA28)))</f>
        <v/>
      </c>
      <c r="AB28" s="61" t="str">
        <f>IF(COUNTA('Luxaflex® Buitenjaloezie'!$AA28:$AB28)=0,"",IF(COUNTA('Luxaflex® Buitenjaloezie'!AA28:AB28)=2,'Luxaflex® Buitenjaloezie'!E28-'Luxaflex® Buitenjaloezie'!AA28,IF(COUNTA('Luxaflex® Buitenjaloezie'!AA28:AB28)=1,"","")))</f>
        <v/>
      </c>
      <c r="AC28" s="57">
        <f>'Luxaflex® Buitenjaloezie'!AD28</f>
        <v>0</v>
      </c>
      <c r="AD28" s="53">
        <f>'Luxaflex® Buitenjaloezie'!AC28</f>
        <v>0</v>
      </c>
      <c r="AE28" s="58">
        <f>'Luxaflex® Buitenjaloezie'!AE28</f>
        <v>0</v>
      </c>
      <c r="AF28" s="52" t="str">
        <f>IF('Luxaflex® Buitenjaloezie'!AF28="L","R",IF('Luxaflex® Buitenjaloezie'!AF28="R","L",IF('Luxaflex® Buitenjaloezie'!AF28="M","M",IF('Luxaflex® Buitenjaloezie'!AF28="",""))))</f>
        <v/>
      </c>
      <c r="AG28" s="54">
        <f>'Luxaflex® Buitenjaloezie'!AG28</f>
        <v>0</v>
      </c>
      <c r="AH28" s="60" t="str">
        <f>IF('Luxaflex® Buitenjaloezie'!AH28="L","R",IF('Luxaflex® Buitenjaloezie'!AH28="R","L",IF('Luxaflex® Buitenjaloezie'!AH28="","")))</f>
        <v/>
      </c>
      <c r="AI28" s="53">
        <f>'Luxaflex® Buitenjaloezie'!AI28</f>
        <v>0</v>
      </c>
      <c r="AJ28" s="53">
        <f>'Luxaflex® Buitenjaloezie'!AJ28</f>
        <v>0</v>
      </c>
      <c r="AK28" s="53">
        <f>'Luxaflex® Buitenjaloezie'!AK28</f>
        <v>0</v>
      </c>
      <c r="AL28" s="53">
        <f>'Luxaflex® Buitenjaloezie'!AL28</f>
        <v>0</v>
      </c>
      <c r="AM28" s="53">
        <f>'Luxaflex® Buitenjaloezie'!AM28</f>
        <v>0</v>
      </c>
      <c r="AN28" s="53">
        <f>'Luxaflex® Buitenjaloezie'!AN28</f>
        <v>0</v>
      </c>
      <c r="AO28" s="54">
        <f>'Luxaflex® Buitenjaloezie'!AO28</f>
        <v>0</v>
      </c>
    </row>
    <row r="29" spans="1:41" ht="12" customHeight="1" x14ac:dyDescent="0.25">
      <c r="A29" s="52">
        <f>'Luxaflex® Buitenjaloezie'!A29</f>
        <v>0</v>
      </c>
      <c r="B29" s="53">
        <f>'Luxaflex® Buitenjaloezie'!B29</f>
        <v>0</v>
      </c>
      <c r="C29" s="53">
        <f>'Luxaflex® Buitenjaloezie'!C29</f>
        <v>0</v>
      </c>
      <c r="D29" s="54">
        <f>'Luxaflex® Buitenjaloezie'!D29</f>
        <v>0</v>
      </c>
      <c r="E29" s="55">
        <f>'Luxaflex® Buitenjaloezie'!E29</f>
        <v>0</v>
      </c>
      <c r="F29" s="54">
        <f>'Luxaflex® Buitenjaloezie'!F29</f>
        <v>0</v>
      </c>
      <c r="G29" s="56">
        <f>'Luxaflex® Buitenjaloezie'!G29</f>
        <v>0</v>
      </c>
      <c r="H29" s="57">
        <f>'Luxaflex® Buitenjaloezie'!H29</f>
        <v>0</v>
      </c>
      <c r="I29" s="54">
        <f>'Luxaflex® Buitenjaloezie'!I29</f>
        <v>0</v>
      </c>
      <c r="J29" s="55">
        <f>'Luxaflex® Buitenjaloezie'!J29</f>
        <v>0</v>
      </c>
      <c r="K29" s="58">
        <f>'Luxaflex® Buitenjaloezie'!K29</f>
        <v>0</v>
      </c>
      <c r="L29" s="57">
        <f>'Luxaflex® Buitenjaloezie'!L29</f>
        <v>0</v>
      </c>
      <c r="M29" s="54">
        <f>'Luxaflex® Buitenjaloezie'!M29</f>
        <v>0</v>
      </c>
      <c r="N29" s="55">
        <f>'Luxaflex® Buitenjaloezie'!P29</f>
        <v>0</v>
      </c>
      <c r="O29" s="58">
        <f>'Luxaflex® Buitenjaloezie'!Q29</f>
        <v>0</v>
      </c>
      <c r="P29" s="57">
        <f>'Luxaflex® Buitenjaloezie'!N29</f>
        <v>0</v>
      </c>
      <c r="Q29" s="58">
        <f>'Luxaflex® Buitenjaloezie'!O29</f>
        <v>0</v>
      </c>
      <c r="R29" s="57">
        <f>'Luxaflex® Buitenjaloezie'!R29</f>
        <v>0</v>
      </c>
      <c r="S29" s="53">
        <f>'Luxaflex® Buitenjaloezie'!S29</f>
        <v>0</v>
      </c>
      <c r="T29" s="53">
        <f>'Luxaflex® Buitenjaloezie'!T29</f>
        <v>0</v>
      </c>
      <c r="U29" s="54">
        <f>'Luxaflex® Buitenjaloezie'!U29</f>
        <v>0</v>
      </c>
      <c r="V29" s="55">
        <f>'Luxaflex® Buitenjaloezie'!V29</f>
        <v>0</v>
      </c>
      <c r="W29" s="53">
        <f>'Luxaflex® Buitenjaloezie'!W29</f>
        <v>0</v>
      </c>
      <c r="X29" s="53">
        <f>'Luxaflex® Buitenjaloezie'!X29</f>
        <v>0</v>
      </c>
      <c r="Y29" s="53">
        <f>'Luxaflex® Buitenjaloezie'!Y29</f>
        <v>0</v>
      </c>
      <c r="Z29" s="54">
        <f>'Luxaflex® Buitenjaloezie'!Z29</f>
        <v>0</v>
      </c>
      <c r="AA29" s="60" t="str">
        <f>IF(COUNTA('Luxaflex® Buitenjaloezie'!$AA29:$AB29)=0,"",IF(COUNTA('Luxaflex® Buitenjaloezie'!AA29:AB29)=2,'Luxaflex® Buitenjaloezie'!E29-'Luxaflex® Buitenjaloezie'!AB29,IF(COUNTA('Luxaflex® Buitenjaloezie'!AA29:AB29)=1,'Luxaflex® Buitenjaloezie'!E29-'Luxaflex® Buitenjaloezie'!AA29)))</f>
        <v/>
      </c>
      <c r="AB29" s="61" t="str">
        <f>IF(COUNTA('Luxaflex® Buitenjaloezie'!$AA29:$AB29)=0,"",IF(COUNTA('Luxaflex® Buitenjaloezie'!AA29:AB29)=2,'Luxaflex® Buitenjaloezie'!E29-'Luxaflex® Buitenjaloezie'!AA29,IF(COUNTA('Luxaflex® Buitenjaloezie'!AA29:AB29)=1,"","")))</f>
        <v/>
      </c>
      <c r="AC29" s="57">
        <f>'Luxaflex® Buitenjaloezie'!AD29</f>
        <v>0</v>
      </c>
      <c r="AD29" s="53">
        <f>'Luxaflex® Buitenjaloezie'!AC29</f>
        <v>0</v>
      </c>
      <c r="AE29" s="58">
        <f>'Luxaflex® Buitenjaloezie'!AE29</f>
        <v>0</v>
      </c>
      <c r="AF29" s="52" t="str">
        <f>IF('Luxaflex® Buitenjaloezie'!AF29="L","R",IF('Luxaflex® Buitenjaloezie'!AF29="R","L",IF('Luxaflex® Buitenjaloezie'!AF29="M","M",IF('Luxaflex® Buitenjaloezie'!AF29="",""))))</f>
        <v/>
      </c>
      <c r="AG29" s="54">
        <f>'Luxaflex® Buitenjaloezie'!AG29</f>
        <v>0</v>
      </c>
      <c r="AH29" s="60" t="str">
        <f>IF('Luxaflex® Buitenjaloezie'!AH29="L","R",IF('Luxaflex® Buitenjaloezie'!AH29="R","L",IF('Luxaflex® Buitenjaloezie'!AH29="","")))</f>
        <v/>
      </c>
      <c r="AI29" s="53">
        <f>'Luxaflex® Buitenjaloezie'!AI29</f>
        <v>0</v>
      </c>
      <c r="AJ29" s="53">
        <f>'Luxaflex® Buitenjaloezie'!AJ29</f>
        <v>0</v>
      </c>
      <c r="AK29" s="53">
        <f>'Luxaflex® Buitenjaloezie'!AK29</f>
        <v>0</v>
      </c>
      <c r="AL29" s="53">
        <f>'Luxaflex® Buitenjaloezie'!AL29</f>
        <v>0</v>
      </c>
      <c r="AM29" s="53">
        <f>'Luxaflex® Buitenjaloezie'!AM29</f>
        <v>0</v>
      </c>
      <c r="AN29" s="53">
        <f>'Luxaflex® Buitenjaloezie'!AN29</f>
        <v>0</v>
      </c>
      <c r="AO29" s="54">
        <f>'Luxaflex® Buitenjaloezie'!AO29</f>
        <v>0</v>
      </c>
    </row>
    <row r="30" spans="1:41" ht="12" customHeight="1" x14ac:dyDescent="0.25">
      <c r="A30" s="52">
        <f>'Luxaflex® Buitenjaloezie'!A30</f>
        <v>0</v>
      </c>
      <c r="B30" s="53">
        <f>'Luxaflex® Buitenjaloezie'!B30</f>
        <v>0</v>
      </c>
      <c r="C30" s="53">
        <f>'Luxaflex® Buitenjaloezie'!C30</f>
        <v>0</v>
      </c>
      <c r="D30" s="54">
        <f>'Luxaflex® Buitenjaloezie'!D30</f>
        <v>0</v>
      </c>
      <c r="E30" s="55">
        <f>'Luxaflex® Buitenjaloezie'!E30</f>
        <v>0</v>
      </c>
      <c r="F30" s="54">
        <f>'Luxaflex® Buitenjaloezie'!F30</f>
        <v>0</v>
      </c>
      <c r="G30" s="56">
        <f>'Luxaflex® Buitenjaloezie'!G30</f>
        <v>0</v>
      </c>
      <c r="H30" s="57">
        <f>'Luxaflex® Buitenjaloezie'!H30</f>
        <v>0</v>
      </c>
      <c r="I30" s="54">
        <f>'Luxaflex® Buitenjaloezie'!I30</f>
        <v>0</v>
      </c>
      <c r="J30" s="55">
        <f>'Luxaflex® Buitenjaloezie'!J30</f>
        <v>0</v>
      </c>
      <c r="K30" s="58">
        <f>'Luxaflex® Buitenjaloezie'!K30</f>
        <v>0</v>
      </c>
      <c r="L30" s="57">
        <f>'Luxaflex® Buitenjaloezie'!L30</f>
        <v>0</v>
      </c>
      <c r="M30" s="54">
        <f>'Luxaflex® Buitenjaloezie'!M30</f>
        <v>0</v>
      </c>
      <c r="N30" s="55">
        <f>'Luxaflex® Buitenjaloezie'!P30</f>
        <v>0</v>
      </c>
      <c r="O30" s="58">
        <f>'Luxaflex® Buitenjaloezie'!Q30</f>
        <v>0</v>
      </c>
      <c r="P30" s="57">
        <f>'Luxaflex® Buitenjaloezie'!N30</f>
        <v>0</v>
      </c>
      <c r="Q30" s="58">
        <f>'Luxaflex® Buitenjaloezie'!O30</f>
        <v>0</v>
      </c>
      <c r="R30" s="57">
        <f>'Luxaflex® Buitenjaloezie'!R30</f>
        <v>0</v>
      </c>
      <c r="S30" s="53">
        <f>'Luxaflex® Buitenjaloezie'!S30</f>
        <v>0</v>
      </c>
      <c r="T30" s="53">
        <f>'Luxaflex® Buitenjaloezie'!T30</f>
        <v>0</v>
      </c>
      <c r="U30" s="54">
        <f>'Luxaflex® Buitenjaloezie'!U30</f>
        <v>0</v>
      </c>
      <c r="V30" s="55">
        <f>'Luxaflex® Buitenjaloezie'!V30</f>
        <v>0</v>
      </c>
      <c r="W30" s="53">
        <f>'Luxaflex® Buitenjaloezie'!W30</f>
        <v>0</v>
      </c>
      <c r="X30" s="53">
        <f>'Luxaflex® Buitenjaloezie'!X30</f>
        <v>0</v>
      </c>
      <c r="Y30" s="53">
        <f>'Luxaflex® Buitenjaloezie'!Y30</f>
        <v>0</v>
      </c>
      <c r="Z30" s="54">
        <f>'Luxaflex® Buitenjaloezie'!Z30</f>
        <v>0</v>
      </c>
      <c r="AA30" s="60" t="str">
        <f>IF(COUNTA('Luxaflex® Buitenjaloezie'!$AA30:$AB30)=0,"",IF(COUNTA('Luxaflex® Buitenjaloezie'!AA30:AB30)=2,'Luxaflex® Buitenjaloezie'!E30-'Luxaflex® Buitenjaloezie'!AB30,IF(COUNTA('Luxaflex® Buitenjaloezie'!AA30:AB30)=1,'Luxaflex® Buitenjaloezie'!E30-'Luxaflex® Buitenjaloezie'!AA30)))</f>
        <v/>
      </c>
      <c r="AB30" s="61" t="str">
        <f>IF(COUNTA('Luxaflex® Buitenjaloezie'!$AA30:$AB30)=0,"",IF(COUNTA('Luxaflex® Buitenjaloezie'!AA30:AB30)=2,'Luxaflex® Buitenjaloezie'!E30-'Luxaflex® Buitenjaloezie'!AA30,IF(COUNTA('Luxaflex® Buitenjaloezie'!AA30:AB30)=1,"","")))</f>
        <v/>
      </c>
      <c r="AC30" s="57">
        <f>'Luxaflex® Buitenjaloezie'!AD30</f>
        <v>0</v>
      </c>
      <c r="AD30" s="53">
        <f>'Luxaflex® Buitenjaloezie'!AC30</f>
        <v>0</v>
      </c>
      <c r="AE30" s="58">
        <f>'Luxaflex® Buitenjaloezie'!AE30</f>
        <v>0</v>
      </c>
      <c r="AF30" s="52" t="str">
        <f>IF('Luxaflex® Buitenjaloezie'!AF30="L","R",IF('Luxaflex® Buitenjaloezie'!AF30="R","L",IF('Luxaflex® Buitenjaloezie'!AF30="M","M",IF('Luxaflex® Buitenjaloezie'!AF30="",""))))</f>
        <v/>
      </c>
      <c r="AG30" s="54">
        <f>'Luxaflex® Buitenjaloezie'!AG30</f>
        <v>0</v>
      </c>
      <c r="AH30" s="60" t="str">
        <f>IF('Luxaflex® Buitenjaloezie'!AH30="L","R",IF('Luxaflex® Buitenjaloezie'!AH30="R","L",IF('Luxaflex® Buitenjaloezie'!AH30="","")))</f>
        <v/>
      </c>
      <c r="AI30" s="53">
        <f>'Luxaflex® Buitenjaloezie'!AI30</f>
        <v>0</v>
      </c>
      <c r="AJ30" s="53">
        <f>'Luxaflex® Buitenjaloezie'!AJ30</f>
        <v>0</v>
      </c>
      <c r="AK30" s="53">
        <f>'Luxaflex® Buitenjaloezie'!AK30</f>
        <v>0</v>
      </c>
      <c r="AL30" s="53">
        <f>'Luxaflex® Buitenjaloezie'!AL30</f>
        <v>0</v>
      </c>
      <c r="AM30" s="53">
        <f>'Luxaflex® Buitenjaloezie'!AM30</f>
        <v>0</v>
      </c>
      <c r="AN30" s="53">
        <f>'Luxaflex® Buitenjaloezie'!AN30</f>
        <v>0</v>
      </c>
      <c r="AO30" s="54">
        <f>'Luxaflex® Buitenjaloezie'!AO30</f>
        <v>0</v>
      </c>
    </row>
    <row r="31" spans="1:41" ht="12" customHeight="1" x14ac:dyDescent="0.25">
      <c r="A31" s="52">
        <f>'Luxaflex® Buitenjaloezie'!A31</f>
        <v>0</v>
      </c>
      <c r="B31" s="53">
        <f>'Luxaflex® Buitenjaloezie'!B31</f>
        <v>0</v>
      </c>
      <c r="C31" s="53">
        <f>'Luxaflex® Buitenjaloezie'!C31</f>
        <v>0</v>
      </c>
      <c r="D31" s="54">
        <f>'Luxaflex® Buitenjaloezie'!D31</f>
        <v>0</v>
      </c>
      <c r="E31" s="55">
        <f>'Luxaflex® Buitenjaloezie'!E31</f>
        <v>0</v>
      </c>
      <c r="F31" s="54">
        <f>'Luxaflex® Buitenjaloezie'!F31</f>
        <v>0</v>
      </c>
      <c r="G31" s="56">
        <f>'Luxaflex® Buitenjaloezie'!G31</f>
        <v>0</v>
      </c>
      <c r="H31" s="57">
        <f>'Luxaflex® Buitenjaloezie'!H31</f>
        <v>0</v>
      </c>
      <c r="I31" s="54">
        <f>'Luxaflex® Buitenjaloezie'!I31</f>
        <v>0</v>
      </c>
      <c r="J31" s="55">
        <f>'Luxaflex® Buitenjaloezie'!J31</f>
        <v>0</v>
      </c>
      <c r="K31" s="58">
        <f>'Luxaflex® Buitenjaloezie'!K31</f>
        <v>0</v>
      </c>
      <c r="L31" s="57">
        <f>'Luxaflex® Buitenjaloezie'!L31</f>
        <v>0</v>
      </c>
      <c r="M31" s="54">
        <f>'Luxaflex® Buitenjaloezie'!M31</f>
        <v>0</v>
      </c>
      <c r="N31" s="55">
        <f>'Luxaflex® Buitenjaloezie'!P31</f>
        <v>0</v>
      </c>
      <c r="O31" s="58">
        <f>'Luxaflex® Buitenjaloezie'!Q31</f>
        <v>0</v>
      </c>
      <c r="P31" s="57">
        <f>'Luxaflex® Buitenjaloezie'!N31</f>
        <v>0</v>
      </c>
      <c r="Q31" s="58">
        <f>'Luxaflex® Buitenjaloezie'!O31</f>
        <v>0</v>
      </c>
      <c r="R31" s="57">
        <f>'Luxaflex® Buitenjaloezie'!R31</f>
        <v>0</v>
      </c>
      <c r="S31" s="53">
        <f>'Luxaflex® Buitenjaloezie'!S31</f>
        <v>0</v>
      </c>
      <c r="T31" s="53">
        <f>'Luxaflex® Buitenjaloezie'!T31</f>
        <v>0</v>
      </c>
      <c r="U31" s="54">
        <f>'Luxaflex® Buitenjaloezie'!U31</f>
        <v>0</v>
      </c>
      <c r="V31" s="55">
        <f>'Luxaflex® Buitenjaloezie'!V31</f>
        <v>0</v>
      </c>
      <c r="W31" s="53">
        <f>'Luxaflex® Buitenjaloezie'!W31</f>
        <v>0</v>
      </c>
      <c r="X31" s="53">
        <f>'Luxaflex® Buitenjaloezie'!X31</f>
        <v>0</v>
      </c>
      <c r="Y31" s="53">
        <f>'Luxaflex® Buitenjaloezie'!Y31</f>
        <v>0</v>
      </c>
      <c r="Z31" s="54">
        <f>'Luxaflex® Buitenjaloezie'!Z31</f>
        <v>0</v>
      </c>
      <c r="AA31" s="60" t="str">
        <f>IF(COUNTA('Luxaflex® Buitenjaloezie'!$AA31:$AB31)=0,"",IF(COUNTA('Luxaflex® Buitenjaloezie'!AA31:AB31)=2,'Luxaflex® Buitenjaloezie'!E31-'Luxaflex® Buitenjaloezie'!AB31,IF(COUNTA('Luxaflex® Buitenjaloezie'!AA31:AB31)=1,'Luxaflex® Buitenjaloezie'!E31-'Luxaflex® Buitenjaloezie'!AA31)))</f>
        <v/>
      </c>
      <c r="AB31" s="61" t="str">
        <f>IF(COUNTA('Luxaflex® Buitenjaloezie'!$AA31:$AB31)=0,"",IF(COUNTA('Luxaflex® Buitenjaloezie'!AA31:AB31)=2,'Luxaflex® Buitenjaloezie'!E31-'Luxaflex® Buitenjaloezie'!AA31,IF(COUNTA('Luxaflex® Buitenjaloezie'!AA31:AB31)=1,"","")))</f>
        <v/>
      </c>
      <c r="AC31" s="57">
        <f>'Luxaflex® Buitenjaloezie'!AD31</f>
        <v>0</v>
      </c>
      <c r="AD31" s="53">
        <f>'Luxaflex® Buitenjaloezie'!AC31</f>
        <v>0</v>
      </c>
      <c r="AE31" s="58">
        <f>'Luxaflex® Buitenjaloezie'!AE31</f>
        <v>0</v>
      </c>
      <c r="AF31" s="52" t="str">
        <f>IF('Luxaflex® Buitenjaloezie'!AF31="L","R",IF('Luxaflex® Buitenjaloezie'!AF31="R","L",IF('Luxaflex® Buitenjaloezie'!AF31="M","M",IF('Luxaflex® Buitenjaloezie'!AF31="",""))))</f>
        <v/>
      </c>
      <c r="AG31" s="54">
        <f>'Luxaflex® Buitenjaloezie'!AG31</f>
        <v>0</v>
      </c>
      <c r="AH31" s="60" t="str">
        <f>IF('Luxaflex® Buitenjaloezie'!AH31="L","R",IF('Luxaflex® Buitenjaloezie'!AH31="R","L",IF('Luxaflex® Buitenjaloezie'!AH31="","")))</f>
        <v/>
      </c>
      <c r="AI31" s="53">
        <f>'Luxaflex® Buitenjaloezie'!AI31</f>
        <v>0</v>
      </c>
      <c r="AJ31" s="53">
        <f>'Luxaflex® Buitenjaloezie'!AJ31</f>
        <v>0</v>
      </c>
      <c r="AK31" s="53">
        <f>'Luxaflex® Buitenjaloezie'!AK31</f>
        <v>0</v>
      </c>
      <c r="AL31" s="53">
        <f>'Luxaflex® Buitenjaloezie'!AL31</f>
        <v>0</v>
      </c>
      <c r="AM31" s="53">
        <f>'Luxaflex® Buitenjaloezie'!AM31</f>
        <v>0</v>
      </c>
      <c r="AN31" s="53">
        <f>'Luxaflex® Buitenjaloezie'!AN31</f>
        <v>0</v>
      </c>
      <c r="AO31" s="54">
        <f>'Luxaflex® Buitenjaloezie'!AO31</f>
        <v>0</v>
      </c>
    </row>
    <row r="32" spans="1:41" ht="12" customHeight="1" x14ac:dyDescent="0.25">
      <c r="A32" s="52">
        <f>'Luxaflex® Buitenjaloezie'!A32</f>
        <v>0</v>
      </c>
      <c r="B32" s="53">
        <f>'Luxaflex® Buitenjaloezie'!B32</f>
        <v>0</v>
      </c>
      <c r="C32" s="53">
        <f>'Luxaflex® Buitenjaloezie'!C32</f>
        <v>0</v>
      </c>
      <c r="D32" s="54">
        <f>'Luxaflex® Buitenjaloezie'!D32</f>
        <v>0</v>
      </c>
      <c r="E32" s="55">
        <f>'Luxaflex® Buitenjaloezie'!E32</f>
        <v>0</v>
      </c>
      <c r="F32" s="54">
        <f>'Luxaflex® Buitenjaloezie'!F32</f>
        <v>0</v>
      </c>
      <c r="G32" s="56">
        <f>'Luxaflex® Buitenjaloezie'!G32</f>
        <v>0</v>
      </c>
      <c r="H32" s="57">
        <f>'Luxaflex® Buitenjaloezie'!H32</f>
        <v>0</v>
      </c>
      <c r="I32" s="54">
        <f>'Luxaflex® Buitenjaloezie'!I32</f>
        <v>0</v>
      </c>
      <c r="J32" s="55">
        <f>'Luxaflex® Buitenjaloezie'!J32</f>
        <v>0</v>
      </c>
      <c r="K32" s="58">
        <f>'Luxaflex® Buitenjaloezie'!K32</f>
        <v>0</v>
      </c>
      <c r="L32" s="57">
        <f>'Luxaflex® Buitenjaloezie'!L32</f>
        <v>0</v>
      </c>
      <c r="M32" s="54">
        <f>'Luxaflex® Buitenjaloezie'!M32</f>
        <v>0</v>
      </c>
      <c r="N32" s="55">
        <f>'Luxaflex® Buitenjaloezie'!P32</f>
        <v>0</v>
      </c>
      <c r="O32" s="58">
        <f>'Luxaflex® Buitenjaloezie'!Q32</f>
        <v>0</v>
      </c>
      <c r="P32" s="57">
        <f>'Luxaflex® Buitenjaloezie'!N32</f>
        <v>0</v>
      </c>
      <c r="Q32" s="58">
        <f>'Luxaflex® Buitenjaloezie'!O32</f>
        <v>0</v>
      </c>
      <c r="R32" s="57">
        <f>'Luxaflex® Buitenjaloezie'!R32</f>
        <v>0</v>
      </c>
      <c r="S32" s="53">
        <f>'Luxaflex® Buitenjaloezie'!S32</f>
        <v>0</v>
      </c>
      <c r="T32" s="53">
        <f>'Luxaflex® Buitenjaloezie'!T32</f>
        <v>0</v>
      </c>
      <c r="U32" s="54">
        <f>'Luxaflex® Buitenjaloezie'!U32</f>
        <v>0</v>
      </c>
      <c r="V32" s="55">
        <f>'Luxaflex® Buitenjaloezie'!V32</f>
        <v>0</v>
      </c>
      <c r="W32" s="53">
        <f>'Luxaflex® Buitenjaloezie'!W32</f>
        <v>0</v>
      </c>
      <c r="X32" s="53">
        <f>'Luxaflex® Buitenjaloezie'!X32</f>
        <v>0</v>
      </c>
      <c r="Y32" s="53">
        <f>'Luxaflex® Buitenjaloezie'!Y32</f>
        <v>0</v>
      </c>
      <c r="Z32" s="54">
        <f>'Luxaflex® Buitenjaloezie'!Z32</f>
        <v>0</v>
      </c>
      <c r="AA32" s="60" t="str">
        <f>IF(COUNTA('Luxaflex® Buitenjaloezie'!$AA32:$AB32)=0,"",IF(COUNTA('Luxaflex® Buitenjaloezie'!AA32:AB32)=2,'Luxaflex® Buitenjaloezie'!E32-'Luxaflex® Buitenjaloezie'!AB32,IF(COUNTA('Luxaflex® Buitenjaloezie'!AA32:AB32)=1,'Luxaflex® Buitenjaloezie'!E32-'Luxaflex® Buitenjaloezie'!AA32)))</f>
        <v/>
      </c>
      <c r="AB32" s="61" t="str">
        <f>IF(COUNTA('Luxaflex® Buitenjaloezie'!$AA32:$AB32)=0,"",IF(COUNTA('Luxaflex® Buitenjaloezie'!AA32:AB32)=2,'Luxaflex® Buitenjaloezie'!E32-'Luxaflex® Buitenjaloezie'!AA32,IF(COUNTA('Luxaflex® Buitenjaloezie'!AA32:AB32)=1,"","")))</f>
        <v/>
      </c>
      <c r="AC32" s="57">
        <f>'Luxaflex® Buitenjaloezie'!AD32</f>
        <v>0</v>
      </c>
      <c r="AD32" s="53">
        <f>'Luxaflex® Buitenjaloezie'!AC32</f>
        <v>0</v>
      </c>
      <c r="AE32" s="58">
        <f>'Luxaflex® Buitenjaloezie'!AE32</f>
        <v>0</v>
      </c>
      <c r="AF32" s="52" t="str">
        <f>IF('Luxaflex® Buitenjaloezie'!AF32="L","R",IF('Luxaflex® Buitenjaloezie'!AF32="R","L",IF('Luxaflex® Buitenjaloezie'!AF32="M","M",IF('Luxaflex® Buitenjaloezie'!AF32="",""))))</f>
        <v/>
      </c>
      <c r="AG32" s="54">
        <f>'Luxaflex® Buitenjaloezie'!AG32</f>
        <v>0</v>
      </c>
      <c r="AH32" s="60" t="str">
        <f>IF('Luxaflex® Buitenjaloezie'!AH32="L","R",IF('Luxaflex® Buitenjaloezie'!AH32="R","L",IF('Luxaflex® Buitenjaloezie'!AH32="","")))</f>
        <v/>
      </c>
      <c r="AI32" s="53">
        <f>'Luxaflex® Buitenjaloezie'!AI32</f>
        <v>0</v>
      </c>
      <c r="AJ32" s="53">
        <f>'Luxaflex® Buitenjaloezie'!AJ32</f>
        <v>0</v>
      </c>
      <c r="AK32" s="53">
        <f>'Luxaflex® Buitenjaloezie'!AK32</f>
        <v>0</v>
      </c>
      <c r="AL32" s="53">
        <f>'Luxaflex® Buitenjaloezie'!AL32</f>
        <v>0</v>
      </c>
      <c r="AM32" s="53">
        <f>'Luxaflex® Buitenjaloezie'!AM32</f>
        <v>0</v>
      </c>
      <c r="AN32" s="53">
        <f>'Luxaflex® Buitenjaloezie'!AN32</f>
        <v>0</v>
      </c>
      <c r="AO32" s="54">
        <f>'Luxaflex® Buitenjaloezie'!AO32</f>
        <v>0</v>
      </c>
    </row>
    <row r="33" spans="1:41" ht="12" customHeight="1" x14ac:dyDescent="0.25">
      <c r="A33" s="52">
        <f>'Luxaflex® Buitenjaloezie'!A33</f>
        <v>0</v>
      </c>
      <c r="B33" s="53">
        <f>'Luxaflex® Buitenjaloezie'!B33</f>
        <v>0</v>
      </c>
      <c r="C33" s="53">
        <f>'Luxaflex® Buitenjaloezie'!C33</f>
        <v>0</v>
      </c>
      <c r="D33" s="54">
        <f>'Luxaflex® Buitenjaloezie'!D33</f>
        <v>0</v>
      </c>
      <c r="E33" s="55">
        <f>'Luxaflex® Buitenjaloezie'!E33</f>
        <v>0</v>
      </c>
      <c r="F33" s="54">
        <f>'Luxaflex® Buitenjaloezie'!F33</f>
        <v>0</v>
      </c>
      <c r="G33" s="56">
        <f>'Luxaflex® Buitenjaloezie'!G33</f>
        <v>0</v>
      </c>
      <c r="H33" s="57">
        <f>'Luxaflex® Buitenjaloezie'!H33</f>
        <v>0</v>
      </c>
      <c r="I33" s="54">
        <f>'Luxaflex® Buitenjaloezie'!I33</f>
        <v>0</v>
      </c>
      <c r="J33" s="55">
        <f>'Luxaflex® Buitenjaloezie'!J33</f>
        <v>0</v>
      </c>
      <c r="K33" s="58">
        <f>'Luxaflex® Buitenjaloezie'!K33</f>
        <v>0</v>
      </c>
      <c r="L33" s="57">
        <f>'Luxaflex® Buitenjaloezie'!L33</f>
        <v>0</v>
      </c>
      <c r="M33" s="54">
        <f>'Luxaflex® Buitenjaloezie'!M33</f>
        <v>0</v>
      </c>
      <c r="N33" s="55">
        <f>'Luxaflex® Buitenjaloezie'!P33</f>
        <v>0</v>
      </c>
      <c r="O33" s="58">
        <f>'Luxaflex® Buitenjaloezie'!Q33</f>
        <v>0</v>
      </c>
      <c r="P33" s="57">
        <f>'Luxaflex® Buitenjaloezie'!N33</f>
        <v>0</v>
      </c>
      <c r="Q33" s="58">
        <f>'Luxaflex® Buitenjaloezie'!O33</f>
        <v>0</v>
      </c>
      <c r="R33" s="57">
        <f>'Luxaflex® Buitenjaloezie'!R33</f>
        <v>0</v>
      </c>
      <c r="S33" s="53">
        <f>'Luxaflex® Buitenjaloezie'!S33</f>
        <v>0</v>
      </c>
      <c r="T33" s="53">
        <f>'Luxaflex® Buitenjaloezie'!T33</f>
        <v>0</v>
      </c>
      <c r="U33" s="54">
        <f>'Luxaflex® Buitenjaloezie'!U33</f>
        <v>0</v>
      </c>
      <c r="V33" s="55">
        <f>'Luxaflex® Buitenjaloezie'!V33</f>
        <v>0</v>
      </c>
      <c r="W33" s="53">
        <f>'Luxaflex® Buitenjaloezie'!W33</f>
        <v>0</v>
      </c>
      <c r="X33" s="53">
        <f>'Luxaflex® Buitenjaloezie'!X33</f>
        <v>0</v>
      </c>
      <c r="Y33" s="53">
        <f>'Luxaflex® Buitenjaloezie'!Y33</f>
        <v>0</v>
      </c>
      <c r="Z33" s="54">
        <f>'Luxaflex® Buitenjaloezie'!Z33</f>
        <v>0</v>
      </c>
      <c r="AA33" s="60" t="str">
        <f>IF(COUNTA('Luxaflex® Buitenjaloezie'!$AA33:$AB33)=0,"",IF(COUNTA('Luxaflex® Buitenjaloezie'!AA33:AB33)=2,'Luxaflex® Buitenjaloezie'!E33-'Luxaflex® Buitenjaloezie'!AB33,IF(COUNTA('Luxaflex® Buitenjaloezie'!AA33:AB33)=1,'Luxaflex® Buitenjaloezie'!E33-'Luxaflex® Buitenjaloezie'!AA33)))</f>
        <v/>
      </c>
      <c r="AB33" s="61" t="str">
        <f>IF(COUNTA('Luxaflex® Buitenjaloezie'!$AA33:$AB33)=0,"",IF(COUNTA('Luxaflex® Buitenjaloezie'!AA33:AB33)=2,'Luxaflex® Buitenjaloezie'!E33-'Luxaflex® Buitenjaloezie'!AA33,IF(COUNTA('Luxaflex® Buitenjaloezie'!AA33:AB33)=1,"","")))</f>
        <v/>
      </c>
      <c r="AC33" s="57">
        <f>'Luxaflex® Buitenjaloezie'!AD33</f>
        <v>0</v>
      </c>
      <c r="AD33" s="53">
        <f>'Luxaflex® Buitenjaloezie'!AC33</f>
        <v>0</v>
      </c>
      <c r="AE33" s="58">
        <f>'Luxaflex® Buitenjaloezie'!AE33</f>
        <v>0</v>
      </c>
      <c r="AF33" s="52" t="str">
        <f>IF('Luxaflex® Buitenjaloezie'!AF33="L","R",IF('Luxaflex® Buitenjaloezie'!AF33="R","L",IF('Luxaflex® Buitenjaloezie'!AF33="M","M",IF('Luxaflex® Buitenjaloezie'!AF33="",""))))</f>
        <v/>
      </c>
      <c r="AG33" s="54">
        <f>'Luxaflex® Buitenjaloezie'!AG33</f>
        <v>0</v>
      </c>
      <c r="AH33" s="60" t="str">
        <f>IF('Luxaflex® Buitenjaloezie'!AH33="L","R",IF('Luxaflex® Buitenjaloezie'!AH33="R","L",IF('Luxaflex® Buitenjaloezie'!AH33="","")))</f>
        <v/>
      </c>
      <c r="AI33" s="53">
        <f>'Luxaflex® Buitenjaloezie'!AI33</f>
        <v>0</v>
      </c>
      <c r="AJ33" s="53">
        <f>'Luxaflex® Buitenjaloezie'!AJ33</f>
        <v>0</v>
      </c>
      <c r="AK33" s="53">
        <f>'Luxaflex® Buitenjaloezie'!AK33</f>
        <v>0</v>
      </c>
      <c r="AL33" s="53">
        <f>'Luxaflex® Buitenjaloezie'!AL33</f>
        <v>0</v>
      </c>
      <c r="AM33" s="53">
        <f>'Luxaflex® Buitenjaloezie'!AM33</f>
        <v>0</v>
      </c>
      <c r="AN33" s="53">
        <f>'Luxaflex® Buitenjaloezie'!AN33</f>
        <v>0</v>
      </c>
      <c r="AO33" s="54">
        <f>'Luxaflex® Buitenjaloezie'!AO33</f>
        <v>0</v>
      </c>
    </row>
    <row r="34" spans="1:41" ht="12" customHeight="1" x14ac:dyDescent="0.25">
      <c r="A34" s="52">
        <f>'Luxaflex® Buitenjaloezie'!A34</f>
        <v>0</v>
      </c>
      <c r="B34" s="53">
        <f>'Luxaflex® Buitenjaloezie'!B34</f>
        <v>0</v>
      </c>
      <c r="C34" s="53">
        <f>'Luxaflex® Buitenjaloezie'!C34</f>
        <v>0</v>
      </c>
      <c r="D34" s="54">
        <f>'Luxaflex® Buitenjaloezie'!D34</f>
        <v>0</v>
      </c>
      <c r="E34" s="55">
        <f>'Luxaflex® Buitenjaloezie'!E34</f>
        <v>0</v>
      </c>
      <c r="F34" s="54">
        <f>'Luxaflex® Buitenjaloezie'!F34</f>
        <v>0</v>
      </c>
      <c r="G34" s="56">
        <f>'Luxaflex® Buitenjaloezie'!G34</f>
        <v>0</v>
      </c>
      <c r="H34" s="57">
        <f>'Luxaflex® Buitenjaloezie'!H34</f>
        <v>0</v>
      </c>
      <c r="I34" s="54">
        <f>'Luxaflex® Buitenjaloezie'!I34</f>
        <v>0</v>
      </c>
      <c r="J34" s="55">
        <f>'Luxaflex® Buitenjaloezie'!J34</f>
        <v>0</v>
      </c>
      <c r="K34" s="58">
        <f>'Luxaflex® Buitenjaloezie'!K34</f>
        <v>0</v>
      </c>
      <c r="L34" s="57">
        <f>'Luxaflex® Buitenjaloezie'!L34</f>
        <v>0</v>
      </c>
      <c r="M34" s="54">
        <f>'Luxaflex® Buitenjaloezie'!M34</f>
        <v>0</v>
      </c>
      <c r="N34" s="55">
        <f>'Luxaflex® Buitenjaloezie'!P34</f>
        <v>0</v>
      </c>
      <c r="O34" s="58">
        <f>'Luxaflex® Buitenjaloezie'!Q34</f>
        <v>0</v>
      </c>
      <c r="P34" s="57">
        <f>'Luxaflex® Buitenjaloezie'!N34</f>
        <v>0</v>
      </c>
      <c r="Q34" s="58">
        <f>'Luxaflex® Buitenjaloezie'!O34</f>
        <v>0</v>
      </c>
      <c r="R34" s="57">
        <f>'Luxaflex® Buitenjaloezie'!R34</f>
        <v>0</v>
      </c>
      <c r="S34" s="53">
        <f>'Luxaflex® Buitenjaloezie'!S34</f>
        <v>0</v>
      </c>
      <c r="T34" s="53">
        <f>'Luxaflex® Buitenjaloezie'!T34</f>
        <v>0</v>
      </c>
      <c r="U34" s="54">
        <f>'Luxaflex® Buitenjaloezie'!U34</f>
        <v>0</v>
      </c>
      <c r="V34" s="55">
        <f>'Luxaflex® Buitenjaloezie'!V34</f>
        <v>0</v>
      </c>
      <c r="W34" s="53">
        <f>'Luxaflex® Buitenjaloezie'!W34</f>
        <v>0</v>
      </c>
      <c r="X34" s="53">
        <f>'Luxaflex® Buitenjaloezie'!X34</f>
        <v>0</v>
      </c>
      <c r="Y34" s="53">
        <f>'Luxaflex® Buitenjaloezie'!Y34</f>
        <v>0</v>
      </c>
      <c r="Z34" s="54">
        <f>'Luxaflex® Buitenjaloezie'!Z34</f>
        <v>0</v>
      </c>
      <c r="AA34" s="60" t="str">
        <f>IF(COUNTA('Luxaflex® Buitenjaloezie'!$AA34:$AB34)=0,"",IF(COUNTA('Luxaflex® Buitenjaloezie'!AA34:AB34)=2,'Luxaflex® Buitenjaloezie'!E34-'Luxaflex® Buitenjaloezie'!AB34,IF(COUNTA('Luxaflex® Buitenjaloezie'!AA34:AB34)=1,'Luxaflex® Buitenjaloezie'!E34-'Luxaflex® Buitenjaloezie'!AA34)))</f>
        <v/>
      </c>
      <c r="AB34" s="61" t="str">
        <f>IF(COUNTA('Luxaflex® Buitenjaloezie'!$AA34:$AB34)=0,"",IF(COUNTA('Luxaflex® Buitenjaloezie'!AA34:AB34)=2,'Luxaflex® Buitenjaloezie'!E34-'Luxaflex® Buitenjaloezie'!AA34,IF(COUNTA('Luxaflex® Buitenjaloezie'!AA34:AB34)=1,"","")))</f>
        <v/>
      </c>
      <c r="AC34" s="57">
        <f>'Luxaflex® Buitenjaloezie'!AD34</f>
        <v>0</v>
      </c>
      <c r="AD34" s="53">
        <f>'Luxaflex® Buitenjaloezie'!AC34</f>
        <v>0</v>
      </c>
      <c r="AE34" s="58">
        <f>'Luxaflex® Buitenjaloezie'!AE34</f>
        <v>0</v>
      </c>
      <c r="AF34" s="52" t="str">
        <f>IF('Luxaflex® Buitenjaloezie'!AF34="L","R",IF('Luxaflex® Buitenjaloezie'!AF34="R","L",IF('Luxaflex® Buitenjaloezie'!AF34="M","M",IF('Luxaflex® Buitenjaloezie'!AF34="",""))))</f>
        <v/>
      </c>
      <c r="AG34" s="54">
        <f>'Luxaflex® Buitenjaloezie'!AG34</f>
        <v>0</v>
      </c>
      <c r="AH34" s="60" t="str">
        <f>IF('Luxaflex® Buitenjaloezie'!AH34="L","R",IF('Luxaflex® Buitenjaloezie'!AH34="R","L",IF('Luxaflex® Buitenjaloezie'!AH34="","")))</f>
        <v/>
      </c>
      <c r="AI34" s="53">
        <f>'Luxaflex® Buitenjaloezie'!AI34</f>
        <v>0</v>
      </c>
      <c r="AJ34" s="53">
        <f>'Luxaflex® Buitenjaloezie'!AJ34</f>
        <v>0</v>
      </c>
      <c r="AK34" s="53">
        <f>'Luxaflex® Buitenjaloezie'!AK34</f>
        <v>0</v>
      </c>
      <c r="AL34" s="53">
        <f>'Luxaflex® Buitenjaloezie'!AL34</f>
        <v>0</v>
      </c>
      <c r="AM34" s="53">
        <f>'Luxaflex® Buitenjaloezie'!AM34</f>
        <v>0</v>
      </c>
      <c r="AN34" s="53">
        <f>'Luxaflex® Buitenjaloezie'!AN34</f>
        <v>0</v>
      </c>
      <c r="AO34" s="54">
        <f>'Luxaflex® Buitenjaloezie'!AO34</f>
        <v>0</v>
      </c>
    </row>
    <row r="35" spans="1:41" ht="12" customHeight="1" x14ac:dyDescent="0.25">
      <c r="A35" s="52">
        <f>'Luxaflex® Buitenjaloezie'!A35</f>
        <v>0</v>
      </c>
      <c r="B35" s="53">
        <f>'Luxaflex® Buitenjaloezie'!B35</f>
        <v>0</v>
      </c>
      <c r="C35" s="53">
        <f>'Luxaflex® Buitenjaloezie'!C35</f>
        <v>0</v>
      </c>
      <c r="D35" s="54">
        <f>'Luxaflex® Buitenjaloezie'!D35</f>
        <v>0</v>
      </c>
      <c r="E35" s="55">
        <f>'Luxaflex® Buitenjaloezie'!E35</f>
        <v>0</v>
      </c>
      <c r="F35" s="54">
        <f>'Luxaflex® Buitenjaloezie'!F35</f>
        <v>0</v>
      </c>
      <c r="G35" s="56">
        <f>'Luxaflex® Buitenjaloezie'!G35</f>
        <v>0</v>
      </c>
      <c r="H35" s="57">
        <f>'Luxaflex® Buitenjaloezie'!H35</f>
        <v>0</v>
      </c>
      <c r="I35" s="54">
        <f>'Luxaflex® Buitenjaloezie'!I35</f>
        <v>0</v>
      </c>
      <c r="J35" s="55">
        <f>'Luxaflex® Buitenjaloezie'!J35</f>
        <v>0</v>
      </c>
      <c r="K35" s="58">
        <f>'Luxaflex® Buitenjaloezie'!K35</f>
        <v>0</v>
      </c>
      <c r="L35" s="57">
        <f>'Luxaflex® Buitenjaloezie'!L35</f>
        <v>0</v>
      </c>
      <c r="M35" s="54">
        <f>'Luxaflex® Buitenjaloezie'!M35</f>
        <v>0</v>
      </c>
      <c r="N35" s="55">
        <f>'Luxaflex® Buitenjaloezie'!P35</f>
        <v>0</v>
      </c>
      <c r="O35" s="58">
        <f>'Luxaflex® Buitenjaloezie'!Q35</f>
        <v>0</v>
      </c>
      <c r="P35" s="57">
        <f>'Luxaflex® Buitenjaloezie'!N35</f>
        <v>0</v>
      </c>
      <c r="Q35" s="58">
        <f>'Luxaflex® Buitenjaloezie'!O35</f>
        <v>0</v>
      </c>
      <c r="R35" s="57">
        <f>'Luxaflex® Buitenjaloezie'!R35</f>
        <v>0</v>
      </c>
      <c r="S35" s="53">
        <f>'Luxaflex® Buitenjaloezie'!S35</f>
        <v>0</v>
      </c>
      <c r="T35" s="53">
        <f>'Luxaflex® Buitenjaloezie'!T35</f>
        <v>0</v>
      </c>
      <c r="U35" s="54">
        <f>'Luxaflex® Buitenjaloezie'!U35</f>
        <v>0</v>
      </c>
      <c r="V35" s="55">
        <f>'Luxaflex® Buitenjaloezie'!V35</f>
        <v>0</v>
      </c>
      <c r="W35" s="53">
        <f>'Luxaflex® Buitenjaloezie'!W35</f>
        <v>0</v>
      </c>
      <c r="X35" s="53">
        <f>'Luxaflex® Buitenjaloezie'!X35</f>
        <v>0</v>
      </c>
      <c r="Y35" s="53">
        <f>'Luxaflex® Buitenjaloezie'!Y35</f>
        <v>0</v>
      </c>
      <c r="Z35" s="54">
        <f>'Luxaflex® Buitenjaloezie'!Z35</f>
        <v>0</v>
      </c>
      <c r="AA35" s="60" t="str">
        <f>IF(COUNTA('Luxaflex® Buitenjaloezie'!$AA35:$AB35)=0,"",IF(COUNTA('Luxaflex® Buitenjaloezie'!AA35:AB35)=2,'Luxaflex® Buitenjaloezie'!E35-'Luxaflex® Buitenjaloezie'!AB35,IF(COUNTA('Luxaflex® Buitenjaloezie'!AA35:AB35)=1,'Luxaflex® Buitenjaloezie'!E35-'Luxaflex® Buitenjaloezie'!AA35)))</f>
        <v/>
      </c>
      <c r="AB35" s="61" t="str">
        <f>IF(COUNTA('Luxaflex® Buitenjaloezie'!$AA35:$AB35)=0,"",IF(COUNTA('Luxaflex® Buitenjaloezie'!AA35:AB35)=2,'Luxaflex® Buitenjaloezie'!E35-'Luxaflex® Buitenjaloezie'!AA35,IF(COUNTA('Luxaflex® Buitenjaloezie'!AA35:AB35)=1,"","")))</f>
        <v/>
      </c>
      <c r="AC35" s="57">
        <f>'Luxaflex® Buitenjaloezie'!AD35</f>
        <v>0</v>
      </c>
      <c r="AD35" s="53">
        <f>'Luxaflex® Buitenjaloezie'!AC35</f>
        <v>0</v>
      </c>
      <c r="AE35" s="58">
        <f>'Luxaflex® Buitenjaloezie'!AE35</f>
        <v>0</v>
      </c>
      <c r="AF35" s="52" t="str">
        <f>IF('Luxaflex® Buitenjaloezie'!AF35="L","R",IF('Luxaflex® Buitenjaloezie'!AF35="R","L",IF('Luxaflex® Buitenjaloezie'!AF35="M","M",IF('Luxaflex® Buitenjaloezie'!AF35="",""))))</f>
        <v/>
      </c>
      <c r="AG35" s="54">
        <f>'Luxaflex® Buitenjaloezie'!AG35</f>
        <v>0</v>
      </c>
      <c r="AH35" s="60" t="str">
        <f>IF('Luxaflex® Buitenjaloezie'!AH35="L","R",IF('Luxaflex® Buitenjaloezie'!AH35="R","L",IF('Luxaflex® Buitenjaloezie'!AH35="","")))</f>
        <v/>
      </c>
      <c r="AI35" s="53">
        <f>'Luxaflex® Buitenjaloezie'!AI35</f>
        <v>0</v>
      </c>
      <c r="AJ35" s="53">
        <f>'Luxaflex® Buitenjaloezie'!AJ35</f>
        <v>0</v>
      </c>
      <c r="AK35" s="53">
        <f>'Luxaflex® Buitenjaloezie'!AK35</f>
        <v>0</v>
      </c>
      <c r="AL35" s="53">
        <f>'Luxaflex® Buitenjaloezie'!AL35</f>
        <v>0</v>
      </c>
      <c r="AM35" s="53">
        <f>'Luxaflex® Buitenjaloezie'!AM35</f>
        <v>0</v>
      </c>
      <c r="AN35" s="53">
        <f>'Luxaflex® Buitenjaloezie'!AN35</f>
        <v>0</v>
      </c>
      <c r="AO35" s="54">
        <f>'Luxaflex® Buitenjaloezie'!AO35</f>
        <v>0</v>
      </c>
    </row>
    <row r="36" spans="1:41" ht="12" customHeight="1" x14ac:dyDescent="0.25">
      <c r="A36" s="52">
        <f>'Luxaflex® Buitenjaloezie'!A36</f>
        <v>0</v>
      </c>
      <c r="B36" s="53">
        <f>'Luxaflex® Buitenjaloezie'!B36</f>
        <v>0</v>
      </c>
      <c r="C36" s="53">
        <f>'Luxaflex® Buitenjaloezie'!C36</f>
        <v>0</v>
      </c>
      <c r="D36" s="54">
        <f>'Luxaflex® Buitenjaloezie'!D36</f>
        <v>0</v>
      </c>
      <c r="E36" s="55">
        <f>'Luxaflex® Buitenjaloezie'!E36</f>
        <v>0</v>
      </c>
      <c r="F36" s="54">
        <f>'Luxaflex® Buitenjaloezie'!F36</f>
        <v>0</v>
      </c>
      <c r="G36" s="56">
        <f>'Luxaflex® Buitenjaloezie'!G36</f>
        <v>0</v>
      </c>
      <c r="H36" s="57">
        <f>'Luxaflex® Buitenjaloezie'!H36</f>
        <v>0</v>
      </c>
      <c r="I36" s="54">
        <f>'Luxaflex® Buitenjaloezie'!I36</f>
        <v>0</v>
      </c>
      <c r="J36" s="55">
        <f>'Luxaflex® Buitenjaloezie'!J36</f>
        <v>0</v>
      </c>
      <c r="K36" s="58">
        <f>'Luxaflex® Buitenjaloezie'!K36</f>
        <v>0</v>
      </c>
      <c r="L36" s="57">
        <f>'Luxaflex® Buitenjaloezie'!L36</f>
        <v>0</v>
      </c>
      <c r="M36" s="54">
        <f>'Luxaflex® Buitenjaloezie'!M36</f>
        <v>0</v>
      </c>
      <c r="N36" s="55">
        <f>'Luxaflex® Buitenjaloezie'!P36</f>
        <v>0</v>
      </c>
      <c r="O36" s="58">
        <f>'Luxaflex® Buitenjaloezie'!Q36</f>
        <v>0</v>
      </c>
      <c r="P36" s="57">
        <f>'Luxaflex® Buitenjaloezie'!N36</f>
        <v>0</v>
      </c>
      <c r="Q36" s="58">
        <f>'Luxaflex® Buitenjaloezie'!O36</f>
        <v>0</v>
      </c>
      <c r="R36" s="57">
        <f>'Luxaflex® Buitenjaloezie'!R36</f>
        <v>0</v>
      </c>
      <c r="S36" s="53">
        <f>'Luxaflex® Buitenjaloezie'!S36</f>
        <v>0</v>
      </c>
      <c r="T36" s="53">
        <f>'Luxaflex® Buitenjaloezie'!T36</f>
        <v>0</v>
      </c>
      <c r="U36" s="54">
        <f>'Luxaflex® Buitenjaloezie'!U36</f>
        <v>0</v>
      </c>
      <c r="V36" s="55">
        <f>'Luxaflex® Buitenjaloezie'!V36</f>
        <v>0</v>
      </c>
      <c r="W36" s="53">
        <f>'Luxaflex® Buitenjaloezie'!W36</f>
        <v>0</v>
      </c>
      <c r="X36" s="53">
        <f>'Luxaflex® Buitenjaloezie'!X36</f>
        <v>0</v>
      </c>
      <c r="Y36" s="53">
        <f>'Luxaflex® Buitenjaloezie'!Y36</f>
        <v>0</v>
      </c>
      <c r="Z36" s="54">
        <f>'Luxaflex® Buitenjaloezie'!Z36</f>
        <v>0</v>
      </c>
      <c r="AA36" s="60" t="str">
        <f>IF(COUNTA('Luxaflex® Buitenjaloezie'!$AA36:$AB36)=0,"",IF(COUNTA('Luxaflex® Buitenjaloezie'!AA36:AB36)=2,'Luxaflex® Buitenjaloezie'!E36-'Luxaflex® Buitenjaloezie'!AB36,IF(COUNTA('Luxaflex® Buitenjaloezie'!AA36:AB36)=1,'Luxaflex® Buitenjaloezie'!E36-'Luxaflex® Buitenjaloezie'!AA36)))</f>
        <v/>
      </c>
      <c r="AB36" s="61" t="str">
        <f>IF(COUNTA('Luxaflex® Buitenjaloezie'!$AA36:$AB36)=0,"",IF(COUNTA('Luxaflex® Buitenjaloezie'!AA36:AB36)=2,'Luxaflex® Buitenjaloezie'!E36-'Luxaflex® Buitenjaloezie'!AA36,IF(COUNTA('Luxaflex® Buitenjaloezie'!AA36:AB36)=1,"","")))</f>
        <v/>
      </c>
      <c r="AC36" s="57">
        <f>'Luxaflex® Buitenjaloezie'!AD36</f>
        <v>0</v>
      </c>
      <c r="AD36" s="53">
        <f>'Luxaflex® Buitenjaloezie'!AC36</f>
        <v>0</v>
      </c>
      <c r="AE36" s="58">
        <f>'Luxaflex® Buitenjaloezie'!AE36</f>
        <v>0</v>
      </c>
      <c r="AF36" s="52" t="str">
        <f>IF('Luxaflex® Buitenjaloezie'!AF36="L","R",IF('Luxaflex® Buitenjaloezie'!AF36="R","L",IF('Luxaflex® Buitenjaloezie'!AF36="M","M",IF('Luxaflex® Buitenjaloezie'!AF36="",""))))</f>
        <v/>
      </c>
      <c r="AG36" s="54">
        <f>'Luxaflex® Buitenjaloezie'!AG36</f>
        <v>0</v>
      </c>
      <c r="AH36" s="60" t="str">
        <f>IF('Luxaflex® Buitenjaloezie'!AH36="L","R",IF('Luxaflex® Buitenjaloezie'!AH36="R","L",IF('Luxaflex® Buitenjaloezie'!AH36="","")))</f>
        <v/>
      </c>
      <c r="AI36" s="53">
        <f>'Luxaflex® Buitenjaloezie'!AI36</f>
        <v>0</v>
      </c>
      <c r="AJ36" s="53">
        <f>'Luxaflex® Buitenjaloezie'!AJ36</f>
        <v>0</v>
      </c>
      <c r="AK36" s="53">
        <f>'Luxaflex® Buitenjaloezie'!AK36</f>
        <v>0</v>
      </c>
      <c r="AL36" s="53">
        <f>'Luxaflex® Buitenjaloezie'!AL36</f>
        <v>0</v>
      </c>
      <c r="AM36" s="53">
        <f>'Luxaflex® Buitenjaloezie'!AM36</f>
        <v>0</v>
      </c>
      <c r="AN36" s="53">
        <f>'Luxaflex® Buitenjaloezie'!AN36</f>
        <v>0</v>
      </c>
      <c r="AO36" s="54">
        <f>'Luxaflex® Buitenjaloezie'!AO36</f>
        <v>0</v>
      </c>
    </row>
    <row r="37" spans="1:41" ht="12" customHeight="1" x14ac:dyDescent="0.25">
      <c r="A37" s="52">
        <f>'Luxaflex® Buitenjaloezie'!A37</f>
        <v>0</v>
      </c>
      <c r="B37" s="53">
        <f>'Luxaflex® Buitenjaloezie'!B37</f>
        <v>0</v>
      </c>
      <c r="C37" s="53">
        <f>'Luxaflex® Buitenjaloezie'!C37</f>
        <v>0</v>
      </c>
      <c r="D37" s="54">
        <f>'Luxaflex® Buitenjaloezie'!D37</f>
        <v>0</v>
      </c>
      <c r="E37" s="55">
        <f>'Luxaflex® Buitenjaloezie'!E37</f>
        <v>0</v>
      </c>
      <c r="F37" s="54">
        <f>'Luxaflex® Buitenjaloezie'!F37</f>
        <v>0</v>
      </c>
      <c r="G37" s="56">
        <f>'Luxaflex® Buitenjaloezie'!G37</f>
        <v>0</v>
      </c>
      <c r="H37" s="57">
        <f>'Luxaflex® Buitenjaloezie'!H37</f>
        <v>0</v>
      </c>
      <c r="I37" s="54">
        <f>'Luxaflex® Buitenjaloezie'!I37</f>
        <v>0</v>
      </c>
      <c r="J37" s="55">
        <f>'Luxaflex® Buitenjaloezie'!J37</f>
        <v>0</v>
      </c>
      <c r="K37" s="58">
        <f>'Luxaflex® Buitenjaloezie'!K37</f>
        <v>0</v>
      </c>
      <c r="L37" s="57">
        <f>'Luxaflex® Buitenjaloezie'!L37</f>
        <v>0</v>
      </c>
      <c r="M37" s="54">
        <f>'Luxaflex® Buitenjaloezie'!M37</f>
        <v>0</v>
      </c>
      <c r="N37" s="55">
        <f>'Luxaflex® Buitenjaloezie'!P37</f>
        <v>0</v>
      </c>
      <c r="O37" s="58">
        <f>'Luxaflex® Buitenjaloezie'!Q37</f>
        <v>0</v>
      </c>
      <c r="P37" s="57">
        <f>'Luxaflex® Buitenjaloezie'!N37</f>
        <v>0</v>
      </c>
      <c r="Q37" s="58">
        <f>'Luxaflex® Buitenjaloezie'!O37</f>
        <v>0</v>
      </c>
      <c r="R37" s="57">
        <f>'Luxaflex® Buitenjaloezie'!R37</f>
        <v>0</v>
      </c>
      <c r="S37" s="53">
        <f>'Luxaflex® Buitenjaloezie'!S37</f>
        <v>0</v>
      </c>
      <c r="T37" s="53">
        <f>'Luxaflex® Buitenjaloezie'!T37</f>
        <v>0</v>
      </c>
      <c r="U37" s="54">
        <f>'Luxaflex® Buitenjaloezie'!U37</f>
        <v>0</v>
      </c>
      <c r="V37" s="55">
        <f>'Luxaflex® Buitenjaloezie'!V37</f>
        <v>0</v>
      </c>
      <c r="W37" s="53">
        <f>'Luxaflex® Buitenjaloezie'!W37</f>
        <v>0</v>
      </c>
      <c r="X37" s="53">
        <f>'Luxaflex® Buitenjaloezie'!X37</f>
        <v>0</v>
      </c>
      <c r="Y37" s="53">
        <f>'Luxaflex® Buitenjaloezie'!Y37</f>
        <v>0</v>
      </c>
      <c r="Z37" s="54">
        <f>'Luxaflex® Buitenjaloezie'!Z37</f>
        <v>0</v>
      </c>
      <c r="AA37" s="60" t="str">
        <f>IF(COUNTA('Luxaflex® Buitenjaloezie'!$AA37:$AB37)=0,"",IF(COUNTA('Luxaflex® Buitenjaloezie'!AA37:AB37)=2,'Luxaflex® Buitenjaloezie'!E37-'Luxaflex® Buitenjaloezie'!AB37,IF(COUNTA('Luxaflex® Buitenjaloezie'!AA37:AB37)=1,'Luxaflex® Buitenjaloezie'!E37-'Luxaflex® Buitenjaloezie'!AA37)))</f>
        <v/>
      </c>
      <c r="AB37" s="61" t="str">
        <f>IF(COUNTA('Luxaflex® Buitenjaloezie'!$AA37:$AB37)=0,"",IF(COUNTA('Luxaflex® Buitenjaloezie'!AA37:AB37)=2,'Luxaflex® Buitenjaloezie'!E37-'Luxaflex® Buitenjaloezie'!AA37,IF(COUNTA('Luxaflex® Buitenjaloezie'!AA37:AB37)=1,"","")))</f>
        <v/>
      </c>
      <c r="AC37" s="57">
        <f>'Luxaflex® Buitenjaloezie'!AD37</f>
        <v>0</v>
      </c>
      <c r="AD37" s="53">
        <f>'Luxaflex® Buitenjaloezie'!AC37</f>
        <v>0</v>
      </c>
      <c r="AE37" s="58">
        <f>'Luxaflex® Buitenjaloezie'!AE37</f>
        <v>0</v>
      </c>
      <c r="AF37" s="52" t="str">
        <f>IF('Luxaflex® Buitenjaloezie'!AF37="L","R",IF('Luxaflex® Buitenjaloezie'!AF37="R","L",IF('Luxaflex® Buitenjaloezie'!AF37="M","M",IF('Luxaflex® Buitenjaloezie'!AF37="",""))))</f>
        <v/>
      </c>
      <c r="AG37" s="54">
        <f>'Luxaflex® Buitenjaloezie'!AG37</f>
        <v>0</v>
      </c>
      <c r="AH37" s="60" t="str">
        <f>IF('Luxaflex® Buitenjaloezie'!AH37="L","R",IF('Luxaflex® Buitenjaloezie'!AH37="R","L",IF('Luxaflex® Buitenjaloezie'!AH37="","")))</f>
        <v/>
      </c>
      <c r="AI37" s="53">
        <f>'Luxaflex® Buitenjaloezie'!AI37</f>
        <v>0</v>
      </c>
      <c r="AJ37" s="53">
        <f>'Luxaflex® Buitenjaloezie'!AJ37</f>
        <v>0</v>
      </c>
      <c r="AK37" s="53">
        <f>'Luxaflex® Buitenjaloezie'!AK37</f>
        <v>0</v>
      </c>
      <c r="AL37" s="53">
        <f>'Luxaflex® Buitenjaloezie'!AL37</f>
        <v>0</v>
      </c>
      <c r="AM37" s="53">
        <f>'Luxaflex® Buitenjaloezie'!AM37</f>
        <v>0</v>
      </c>
      <c r="AN37" s="53">
        <f>'Luxaflex® Buitenjaloezie'!AN37</f>
        <v>0</v>
      </c>
      <c r="AO37" s="54">
        <f>'Luxaflex® Buitenjaloezie'!AO37</f>
        <v>0</v>
      </c>
    </row>
    <row r="38" spans="1:41" ht="12" customHeight="1" x14ac:dyDescent="0.25">
      <c r="A38" s="52">
        <f>'Luxaflex® Buitenjaloezie'!A38</f>
        <v>0</v>
      </c>
      <c r="B38" s="53">
        <f>'Luxaflex® Buitenjaloezie'!B38</f>
        <v>0</v>
      </c>
      <c r="C38" s="53">
        <f>'Luxaflex® Buitenjaloezie'!C38</f>
        <v>0</v>
      </c>
      <c r="D38" s="54">
        <f>'Luxaflex® Buitenjaloezie'!D38</f>
        <v>0</v>
      </c>
      <c r="E38" s="55">
        <f>'Luxaflex® Buitenjaloezie'!E38</f>
        <v>0</v>
      </c>
      <c r="F38" s="54">
        <f>'Luxaflex® Buitenjaloezie'!F38</f>
        <v>0</v>
      </c>
      <c r="G38" s="56">
        <f>'Luxaflex® Buitenjaloezie'!G38</f>
        <v>0</v>
      </c>
      <c r="H38" s="57">
        <f>'Luxaflex® Buitenjaloezie'!H38</f>
        <v>0</v>
      </c>
      <c r="I38" s="54">
        <f>'Luxaflex® Buitenjaloezie'!I38</f>
        <v>0</v>
      </c>
      <c r="J38" s="55">
        <f>'Luxaflex® Buitenjaloezie'!J38</f>
        <v>0</v>
      </c>
      <c r="K38" s="58">
        <f>'Luxaflex® Buitenjaloezie'!K38</f>
        <v>0</v>
      </c>
      <c r="L38" s="57">
        <f>'Luxaflex® Buitenjaloezie'!L38</f>
        <v>0</v>
      </c>
      <c r="M38" s="54">
        <f>'Luxaflex® Buitenjaloezie'!M38</f>
        <v>0</v>
      </c>
      <c r="N38" s="55">
        <f>'Luxaflex® Buitenjaloezie'!P38</f>
        <v>0</v>
      </c>
      <c r="O38" s="58">
        <f>'Luxaflex® Buitenjaloezie'!Q38</f>
        <v>0</v>
      </c>
      <c r="P38" s="57">
        <f>'Luxaflex® Buitenjaloezie'!N38</f>
        <v>0</v>
      </c>
      <c r="Q38" s="58">
        <f>'Luxaflex® Buitenjaloezie'!O38</f>
        <v>0</v>
      </c>
      <c r="R38" s="57">
        <f>'Luxaflex® Buitenjaloezie'!R38</f>
        <v>0</v>
      </c>
      <c r="S38" s="53">
        <f>'Luxaflex® Buitenjaloezie'!S38</f>
        <v>0</v>
      </c>
      <c r="T38" s="53">
        <f>'Luxaflex® Buitenjaloezie'!T38</f>
        <v>0</v>
      </c>
      <c r="U38" s="54">
        <f>'Luxaflex® Buitenjaloezie'!U38</f>
        <v>0</v>
      </c>
      <c r="V38" s="55">
        <f>'Luxaflex® Buitenjaloezie'!V38</f>
        <v>0</v>
      </c>
      <c r="W38" s="53">
        <f>'Luxaflex® Buitenjaloezie'!W38</f>
        <v>0</v>
      </c>
      <c r="X38" s="53">
        <f>'Luxaflex® Buitenjaloezie'!X38</f>
        <v>0</v>
      </c>
      <c r="Y38" s="53">
        <f>'Luxaflex® Buitenjaloezie'!Y38</f>
        <v>0</v>
      </c>
      <c r="Z38" s="54">
        <f>'Luxaflex® Buitenjaloezie'!Z38</f>
        <v>0</v>
      </c>
      <c r="AA38" s="60" t="str">
        <f>IF(COUNTA('Luxaflex® Buitenjaloezie'!$AA38:$AB38)=0,"",IF(COUNTA('Luxaflex® Buitenjaloezie'!AA38:AB38)=2,'Luxaflex® Buitenjaloezie'!E38-'Luxaflex® Buitenjaloezie'!AB38,IF(COUNTA('Luxaflex® Buitenjaloezie'!AA38:AB38)=1,'Luxaflex® Buitenjaloezie'!E38-'Luxaflex® Buitenjaloezie'!AA38)))</f>
        <v/>
      </c>
      <c r="AB38" s="61" t="str">
        <f>IF(COUNTA('Luxaflex® Buitenjaloezie'!$AA38:$AB38)=0,"",IF(COUNTA('Luxaflex® Buitenjaloezie'!AA38:AB38)=2,'Luxaflex® Buitenjaloezie'!E38-'Luxaflex® Buitenjaloezie'!AA38,IF(COUNTA('Luxaflex® Buitenjaloezie'!AA38:AB38)=1,"","")))</f>
        <v/>
      </c>
      <c r="AC38" s="57">
        <f>'Luxaflex® Buitenjaloezie'!AD38</f>
        <v>0</v>
      </c>
      <c r="AD38" s="53">
        <f>'Luxaflex® Buitenjaloezie'!AC38</f>
        <v>0</v>
      </c>
      <c r="AE38" s="58">
        <f>'Luxaflex® Buitenjaloezie'!AE38</f>
        <v>0</v>
      </c>
      <c r="AF38" s="52" t="str">
        <f>IF('Luxaflex® Buitenjaloezie'!AF38="L","R",IF('Luxaflex® Buitenjaloezie'!AF38="R","L",IF('Luxaflex® Buitenjaloezie'!AF38="M","M",IF('Luxaflex® Buitenjaloezie'!AF38="",""))))</f>
        <v/>
      </c>
      <c r="AG38" s="54">
        <f>'Luxaflex® Buitenjaloezie'!AG38</f>
        <v>0</v>
      </c>
      <c r="AH38" s="60" t="str">
        <f>IF('Luxaflex® Buitenjaloezie'!AH38="L","R",IF('Luxaflex® Buitenjaloezie'!AH38="R","L",IF('Luxaflex® Buitenjaloezie'!AH38="","")))</f>
        <v/>
      </c>
      <c r="AI38" s="53">
        <f>'Luxaflex® Buitenjaloezie'!AI38</f>
        <v>0</v>
      </c>
      <c r="AJ38" s="53">
        <f>'Luxaflex® Buitenjaloezie'!AJ38</f>
        <v>0</v>
      </c>
      <c r="AK38" s="53">
        <f>'Luxaflex® Buitenjaloezie'!AK38</f>
        <v>0</v>
      </c>
      <c r="AL38" s="53">
        <f>'Luxaflex® Buitenjaloezie'!AL38</f>
        <v>0</v>
      </c>
      <c r="AM38" s="53">
        <f>'Luxaflex® Buitenjaloezie'!AM38</f>
        <v>0</v>
      </c>
      <c r="AN38" s="53">
        <f>'Luxaflex® Buitenjaloezie'!AN38</f>
        <v>0</v>
      </c>
      <c r="AO38" s="54">
        <f>'Luxaflex® Buitenjaloezie'!AO38</f>
        <v>0</v>
      </c>
    </row>
    <row r="39" spans="1:41" ht="12" customHeight="1" x14ac:dyDescent="0.25">
      <c r="A39" s="52">
        <f>'Luxaflex® Buitenjaloezie'!A39</f>
        <v>0</v>
      </c>
      <c r="B39" s="53">
        <f>'Luxaflex® Buitenjaloezie'!B39</f>
        <v>0</v>
      </c>
      <c r="C39" s="53">
        <f>'Luxaflex® Buitenjaloezie'!C39</f>
        <v>0</v>
      </c>
      <c r="D39" s="54">
        <f>'Luxaflex® Buitenjaloezie'!D39</f>
        <v>0</v>
      </c>
      <c r="E39" s="55">
        <f>'Luxaflex® Buitenjaloezie'!E39</f>
        <v>0</v>
      </c>
      <c r="F39" s="54">
        <f>'Luxaflex® Buitenjaloezie'!F39</f>
        <v>0</v>
      </c>
      <c r="G39" s="56">
        <f>'Luxaflex® Buitenjaloezie'!G39</f>
        <v>0</v>
      </c>
      <c r="H39" s="57">
        <f>'Luxaflex® Buitenjaloezie'!H39</f>
        <v>0</v>
      </c>
      <c r="I39" s="54">
        <f>'Luxaflex® Buitenjaloezie'!I39</f>
        <v>0</v>
      </c>
      <c r="J39" s="55">
        <f>'Luxaflex® Buitenjaloezie'!J39</f>
        <v>0</v>
      </c>
      <c r="K39" s="58">
        <f>'Luxaflex® Buitenjaloezie'!K39</f>
        <v>0</v>
      </c>
      <c r="L39" s="57">
        <f>'Luxaflex® Buitenjaloezie'!L39</f>
        <v>0</v>
      </c>
      <c r="M39" s="54">
        <f>'Luxaflex® Buitenjaloezie'!M39</f>
        <v>0</v>
      </c>
      <c r="N39" s="55">
        <f>'Luxaflex® Buitenjaloezie'!P39</f>
        <v>0</v>
      </c>
      <c r="O39" s="58">
        <f>'Luxaflex® Buitenjaloezie'!Q39</f>
        <v>0</v>
      </c>
      <c r="P39" s="57">
        <f>'Luxaflex® Buitenjaloezie'!N39</f>
        <v>0</v>
      </c>
      <c r="Q39" s="58">
        <f>'Luxaflex® Buitenjaloezie'!O39</f>
        <v>0</v>
      </c>
      <c r="R39" s="57">
        <f>'Luxaflex® Buitenjaloezie'!R39</f>
        <v>0</v>
      </c>
      <c r="S39" s="53">
        <f>'Luxaflex® Buitenjaloezie'!S39</f>
        <v>0</v>
      </c>
      <c r="T39" s="53">
        <f>'Luxaflex® Buitenjaloezie'!T39</f>
        <v>0</v>
      </c>
      <c r="U39" s="54">
        <f>'Luxaflex® Buitenjaloezie'!U39</f>
        <v>0</v>
      </c>
      <c r="V39" s="55">
        <f>'Luxaflex® Buitenjaloezie'!V39</f>
        <v>0</v>
      </c>
      <c r="W39" s="53">
        <f>'Luxaflex® Buitenjaloezie'!W39</f>
        <v>0</v>
      </c>
      <c r="X39" s="53">
        <f>'Luxaflex® Buitenjaloezie'!X39</f>
        <v>0</v>
      </c>
      <c r="Y39" s="53">
        <f>'Luxaflex® Buitenjaloezie'!Y39</f>
        <v>0</v>
      </c>
      <c r="Z39" s="54">
        <f>'Luxaflex® Buitenjaloezie'!Z39</f>
        <v>0</v>
      </c>
      <c r="AA39" s="60" t="str">
        <f>IF(COUNTA('Luxaflex® Buitenjaloezie'!$AA39:$AB39)=0,"",IF(COUNTA('Luxaflex® Buitenjaloezie'!AA39:AB39)=2,'Luxaflex® Buitenjaloezie'!E39-'Luxaflex® Buitenjaloezie'!AB39,IF(COUNTA('Luxaflex® Buitenjaloezie'!AA39:AB39)=1,'Luxaflex® Buitenjaloezie'!E39-'Luxaflex® Buitenjaloezie'!AA39)))</f>
        <v/>
      </c>
      <c r="AB39" s="61" t="str">
        <f>IF(COUNTA('Luxaflex® Buitenjaloezie'!$AA39:$AB39)=0,"",IF(COUNTA('Luxaflex® Buitenjaloezie'!AA39:AB39)=2,'Luxaflex® Buitenjaloezie'!E39-'Luxaflex® Buitenjaloezie'!AA39,IF(COUNTA('Luxaflex® Buitenjaloezie'!AA39:AB39)=1,"","")))</f>
        <v/>
      </c>
      <c r="AC39" s="57">
        <f>'Luxaflex® Buitenjaloezie'!AD39</f>
        <v>0</v>
      </c>
      <c r="AD39" s="53">
        <f>'Luxaflex® Buitenjaloezie'!AC39</f>
        <v>0</v>
      </c>
      <c r="AE39" s="58">
        <f>'Luxaflex® Buitenjaloezie'!AE39</f>
        <v>0</v>
      </c>
      <c r="AF39" s="52" t="str">
        <f>IF('Luxaflex® Buitenjaloezie'!AF39="L","R",IF('Luxaflex® Buitenjaloezie'!AF39="R","L",IF('Luxaflex® Buitenjaloezie'!AF39="M","M",IF('Luxaflex® Buitenjaloezie'!AF39="",""))))</f>
        <v/>
      </c>
      <c r="AG39" s="54">
        <f>'Luxaflex® Buitenjaloezie'!AG39</f>
        <v>0</v>
      </c>
      <c r="AH39" s="60" t="str">
        <f>IF('Luxaflex® Buitenjaloezie'!AH39="L","R",IF('Luxaflex® Buitenjaloezie'!AH39="R","L",IF('Luxaflex® Buitenjaloezie'!AH39="","")))</f>
        <v/>
      </c>
      <c r="AI39" s="53">
        <f>'Luxaflex® Buitenjaloezie'!AI39</f>
        <v>0</v>
      </c>
      <c r="AJ39" s="53">
        <f>'Luxaflex® Buitenjaloezie'!AJ39</f>
        <v>0</v>
      </c>
      <c r="AK39" s="53">
        <f>'Luxaflex® Buitenjaloezie'!AK39</f>
        <v>0</v>
      </c>
      <c r="AL39" s="53">
        <f>'Luxaflex® Buitenjaloezie'!AL39</f>
        <v>0</v>
      </c>
      <c r="AM39" s="53">
        <f>'Luxaflex® Buitenjaloezie'!AM39</f>
        <v>0</v>
      </c>
      <c r="AN39" s="53">
        <f>'Luxaflex® Buitenjaloezie'!AN39</f>
        <v>0</v>
      </c>
      <c r="AO39" s="54">
        <f>'Luxaflex® Buitenjaloezie'!AO39</f>
        <v>0</v>
      </c>
    </row>
    <row r="40" spans="1:41" ht="12" customHeight="1" x14ac:dyDescent="0.25">
      <c r="A40" s="52">
        <f>'Luxaflex® Buitenjaloezie'!A40</f>
        <v>0</v>
      </c>
      <c r="B40" s="53">
        <f>'Luxaflex® Buitenjaloezie'!B40</f>
        <v>0</v>
      </c>
      <c r="C40" s="53">
        <f>'Luxaflex® Buitenjaloezie'!C40</f>
        <v>0</v>
      </c>
      <c r="D40" s="54">
        <f>'Luxaflex® Buitenjaloezie'!D40</f>
        <v>0</v>
      </c>
      <c r="E40" s="55">
        <f>'Luxaflex® Buitenjaloezie'!E40</f>
        <v>0</v>
      </c>
      <c r="F40" s="54">
        <f>'Luxaflex® Buitenjaloezie'!F40</f>
        <v>0</v>
      </c>
      <c r="G40" s="56">
        <f>'Luxaflex® Buitenjaloezie'!G40</f>
        <v>0</v>
      </c>
      <c r="H40" s="57">
        <f>'Luxaflex® Buitenjaloezie'!H40</f>
        <v>0</v>
      </c>
      <c r="I40" s="54">
        <f>'Luxaflex® Buitenjaloezie'!I40</f>
        <v>0</v>
      </c>
      <c r="J40" s="55">
        <f>'Luxaflex® Buitenjaloezie'!J40</f>
        <v>0</v>
      </c>
      <c r="K40" s="58">
        <f>'Luxaflex® Buitenjaloezie'!K40</f>
        <v>0</v>
      </c>
      <c r="L40" s="57">
        <f>'Luxaflex® Buitenjaloezie'!L40</f>
        <v>0</v>
      </c>
      <c r="M40" s="54">
        <f>'Luxaflex® Buitenjaloezie'!M40</f>
        <v>0</v>
      </c>
      <c r="N40" s="55">
        <f>'Luxaflex® Buitenjaloezie'!P40</f>
        <v>0</v>
      </c>
      <c r="O40" s="58">
        <f>'Luxaflex® Buitenjaloezie'!Q40</f>
        <v>0</v>
      </c>
      <c r="P40" s="57">
        <f>'Luxaflex® Buitenjaloezie'!N40</f>
        <v>0</v>
      </c>
      <c r="Q40" s="58">
        <f>'Luxaflex® Buitenjaloezie'!O40</f>
        <v>0</v>
      </c>
      <c r="R40" s="57">
        <f>'Luxaflex® Buitenjaloezie'!R40</f>
        <v>0</v>
      </c>
      <c r="S40" s="53">
        <f>'Luxaflex® Buitenjaloezie'!S40</f>
        <v>0</v>
      </c>
      <c r="T40" s="53">
        <f>'Luxaflex® Buitenjaloezie'!T40</f>
        <v>0</v>
      </c>
      <c r="U40" s="54">
        <f>'Luxaflex® Buitenjaloezie'!U40</f>
        <v>0</v>
      </c>
      <c r="V40" s="55">
        <f>'Luxaflex® Buitenjaloezie'!V40</f>
        <v>0</v>
      </c>
      <c r="W40" s="53">
        <f>'Luxaflex® Buitenjaloezie'!W40</f>
        <v>0</v>
      </c>
      <c r="X40" s="53">
        <f>'Luxaflex® Buitenjaloezie'!X40</f>
        <v>0</v>
      </c>
      <c r="Y40" s="53">
        <f>'Luxaflex® Buitenjaloezie'!Y40</f>
        <v>0</v>
      </c>
      <c r="Z40" s="54">
        <f>'Luxaflex® Buitenjaloezie'!Z40</f>
        <v>0</v>
      </c>
      <c r="AA40" s="60" t="str">
        <f>IF(COUNTA('Luxaflex® Buitenjaloezie'!$AA40:$AB40)=0,"",IF(COUNTA('Luxaflex® Buitenjaloezie'!AA40:AB40)=2,'Luxaflex® Buitenjaloezie'!E40-'Luxaflex® Buitenjaloezie'!AB40,IF(COUNTA('Luxaflex® Buitenjaloezie'!AA40:AB40)=1,'Luxaflex® Buitenjaloezie'!E40-'Luxaflex® Buitenjaloezie'!AA40)))</f>
        <v/>
      </c>
      <c r="AB40" s="61" t="str">
        <f>IF(COUNTA('Luxaflex® Buitenjaloezie'!$AA40:$AB40)=0,"",IF(COUNTA('Luxaflex® Buitenjaloezie'!AA40:AB40)=2,'Luxaflex® Buitenjaloezie'!E40-'Luxaflex® Buitenjaloezie'!AA40,IF(COUNTA('Luxaflex® Buitenjaloezie'!AA40:AB40)=1,"","")))</f>
        <v/>
      </c>
      <c r="AC40" s="57">
        <f>'Luxaflex® Buitenjaloezie'!AD40</f>
        <v>0</v>
      </c>
      <c r="AD40" s="53">
        <f>'Luxaflex® Buitenjaloezie'!AC40</f>
        <v>0</v>
      </c>
      <c r="AE40" s="58">
        <f>'Luxaflex® Buitenjaloezie'!AE40</f>
        <v>0</v>
      </c>
      <c r="AF40" s="52" t="str">
        <f>IF('Luxaflex® Buitenjaloezie'!AF40="L","R",IF('Luxaflex® Buitenjaloezie'!AF40="R","L",IF('Luxaflex® Buitenjaloezie'!AF40="M","M",IF('Luxaflex® Buitenjaloezie'!AF40="",""))))</f>
        <v/>
      </c>
      <c r="AG40" s="54">
        <f>'Luxaflex® Buitenjaloezie'!AG40</f>
        <v>0</v>
      </c>
      <c r="AH40" s="60" t="str">
        <f>IF('Luxaflex® Buitenjaloezie'!AH40="L","R",IF('Luxaflex® Buitenjaloezie'!AH40="R","L",IF('Luxaflex® Buitenjaloezie'!AH40="","")))</f>
        <v/>
      </c>
      <c r="AI40" s="53">
        <f>'Luxaflex® Buitenjaloezie'!AI40</f>
        <v>0</v>
      </c>
      <c r="AJ40" s="53">
        <f>'Luxaflex® Buitenjaloezie'!AJ40</f>
        <v>0</v>
      </c>
      <c r="AK40" s="53">
        <f>'Luxaflex® Buitenjaloezie'!AK40</f>
        <v>0</v>
      </c>
      <c r="AL40" s="53">
        <f>'Luxaflex® Buitenjaloezie'!AL40</f>
        <v>0</v>
      </c>
      <c r="AM40" s="53">
        <f>'Luxaflex® Buitenjaloezie'!AM40</f>
        <v>0</v>
      </c>
      <c r="AN40" s="53">
        <f>'Luxaflex® Buitenjaloezie'!AN40</f>
        <v>0</v>
      </c>
      <c r="AO40" s="54">
        <f>'Luxaflex® Buitenjaloezie'!AO40</f>
        <v>0</v>
      </c>
    </row>
    <row r="41" spans="1:41" ht="12" customHeight="1" thickBot="1" x14ac:dyDescent="0.3">
      <c r="A41" s="253"/>
      <c r="B41" s="254"/>
      <c r="C41" s="254"/>
      <c r="D41" s="254"/>
      <c r="E41" s="254"/>
      <c r="F41" s="254"/>
      <c r="G41" s="254"/>
      <c r="H41" s="254"/>
      <c r="I41" s="254"/>
      <c r="J41" s="254"/>
      <c r="K41" s="254"/>
      <c r="L41" s="254"/>
      <c r="M41" s="254"/>
      <c r="N41" s="255"/>
      <c r="O41" s="255"/>
      <c r="P41" s="255"/>
      <c r="Q41" s="255"/>
      <c r="R41" s="255"/>
      <c r="S41" s="255"/>
      <c r="T41" s="255"/>
      <c r="U41" s="255"/>
      <c r="V41" s="254"/>
      <c r="W41" s="254"/>
      <c r="X41" s="254"/>
      <c r="Y41" s="254"/>
      <c r="Z41" s="254"/>
      <c r="AA41" s="254"/>
      <c r="AB41" s="254"/>
      <c r="AC41" s="254"/>
      <c r="AD41" s="254"/>
      <c r="AE41" s="254"/>
      <c r="AF41" s="254"/>
      <c r="AG41" s="254"/>
      <c r="AH41" s="254"/>
      <c r="AI41" s="254"/>
      <c r="AJ41" s="254"/>
      <c r="AK41" s="254"/>
      <c r="AL41" s="254"/>
      <c r="AM41" s="254"/>
      <c r="AN41" s="254"/>
      <c r="AO41" s="256"/>
    </row>
    <row r="42" spans="1:41" ht="15" customHeight="1" thickBot="1" x14ac:dyDescent="0.3">
      <c r="A42" s="198" t="s">
        <v>44</v>
      </c>
      <c r="B42" s="199"/>
      <c r="C42" s="199"/>
      <c r="D42" s="199"/>
      <c r="E42" s="199"/>
      <c r="F42" s="199"/>
      <c r="G42" s="199"/>
      <c r="H42" s="199"/>
      <c r="I42" s="199"/>
      <c r="J42" s="199"/>
      <c r="K42" s="199"/>
      <c r="L42" s="199"/>
      <c r="M42" s="199"/>
      <c r="N42" s="200" t="s">
        <v>78</v>
      </c>
      <c r="O42" s="201"/>
      <c r="P42" s="201"/>
      <c r="Q42" s="202"/>
      <c r="R42" s="76" t="s">
        <v>73</v>
      </c>
      <c r="S42" s="203" t="s">
        <v>56</v>
      </c>
      <c r="T42" s="201"/>
      <c r="U42" s="204"/>
      <c r="V42" s="236" t="s">
        <v>45</v>
      </c>
      <c r="W42" s="236"/>
      <c r="X42" s="236"/>
      <c r="Y42" s="236"/>
      <c r="Z42" s="236"/>
      <c r="AA42" s="236"/>
      <c r="AB42" s="236"/>
      <c r="AC42" s="236"/>
      <c r="AD42" s="236"/>
      <c r="AE42" s="236"/>
      <c r="AF42" s="236"/>
      <c r="AG42" s="236"/>
      <c r="AH42" s="236"/>
      <c r="AI42" s="236"/>
      <c r="AJ42" s="236"/>
      <c r="AK42" s="236"/>
      <c r="AL42" s="236"/>
      <c r="AM42" s="236"/>
      <c r="AN42" s="236"/>
      <c r="AO42" s="237"/>
    </row>
    <row r="43" spans="1:41" ht="15" customHeight="1" x14ac:dyDescent="0.25">
      <c r="A43" s="238" t="s">
        <v>75</v>
      </c>
      <c r="B43" s="239"/>
      <c r="C43" s="62" t="s">
        <v>73</v>
      </c>
      <c r="D43" s="81" t="s">
        <v>74</v>
      </c>
      <c r="E43" s="62" t="s">
        <v>73</v>
      </c>
      <c r="F43" s="238" t="s">
        <v>42</v>
      </c>
      <c r="G43" s="239"/>
      <c r="H43" s="239"/>
      <c r="I43" s="239"/>
      <c r="J43" s="239"/>
      <c r="K43" s="239"/>
      <c r="L43" s="239"/>
      <c r="M43" s="63" t="s">
        <v>73</v>
      </c>
      <c r="N43" s="232" t="s">
        <v>197</v>
      </c>
      <c r="O43" s="233"/>
      <c r="P43" s="233"/>
      <c r="Q43" s="233"/>
      <c r="R43" s="77">
        <f>'Luxaflex® Buitenjaloezie'!R43</f>
        <v>0</v>
      </c>
      <c r="S43" s="227">
        <f>'Luxaflex® Buitenjaloezie'!S43:U43</f>
        <v>0</v>
      </c>
      <c r="T43" s="226"/>
      <c r="U43" s="228"/>
      <c r="V43" s="241">
        <f>'Luxaflex® Buitenjaloezie'!V43:AO43</f>
        <v>0</v>
      </c>
      <c r="W43" s="242"/>
      <c r="X43" s="242"/>
      <c r="Y43" s="242"/>
      <c r="Z43" s="242"/>
      <c r="AA43" s="242"/>
      <c r="AB43" s="242"/>
      <c r="AC43" s="242"/>
      <c r="AD43" s="242"/>
      <c r="AE43" s="242"/>
      <c r="AF43" s="242"/>
      <c r="AG43" s="242"/>
      <c r="AH43" s="242"/>
      <c r="AI43" s="242"/>
      <c r="AJ43" s="242"/>
      <c r="AK43" s="242"/>
      <c r="AL43" s="242"/>
      <c r="AM43" s="242"/>
      <c r="AN43" s="242"/>
      <c r="AO43" s="243"/>
    </row>
    <row r="44" spans="1:41" ht="15" customHeight="1" x14ac:dyDescent="0.25">
      <c r="A44" s="223" t="s">
        <v>70</v>
      </c>
      <c r="B44" s="224"/>
      <c r="C44" s="64">
        <f>'Luxaflex® Buitenjaloezie'!C44</f>
        <v>0</v>
      </c>
      <c r="D44" s="80" t="s">
        <v>76</v>
      </c>
      <c r="E44" s="64">
        <f>'Luxaflex® Buitenjaloezie'!E44</f>
        <v>0</v>
      </c>
      <c r="F44" s="223" t="s">
        <v>43</v>
      </c>
      <c r="G44" s="224"/>
      <c r="H44" s="224"/>
      <c r="I44" s="224"/>
      <c r="J44" s="224"/>
      <c r="K44" s="224"/>
      <c r="L44" s="224"/>
      <c r="M44" s="65">
        <f>'Luxaflex® Buitenjaloezie'!M44</f>
        <v>0</v>
      </c>
      <c r="N44" s="225" t="s">
        <v>79</v>
      </c>
      <c r="O44" s="226"/>
      <c r="P44" s="226"/>
      <c r="Q44" s="226"/>
      <c r="R44" s="77">
        <f>'Luxaflex® Buitenjaloezie'!R44</f>
        <v>0</v>
      </c>
      <c r="S44" s="227">
        <f>'Luxaflex® Buitenjaloezie'!S44:U44</f>
        <v>0</v>
      </c>
      <c r="T44" s="226"/>
      <c r="U44" s="228"/>
      <c r="V44" s="229">
        <f>'Luxaflex® Buitenjaloezie'!V44:AO44</f>
        <v>0</v>
      </c>
      <c r="W44" s="230"/>
      <c r="X44" s="230"/>
      <c r="Y44" s="230"/>
      <c r="Z44" s="230"/>
      <c r="AA44" s="230"/>
      <c r="AB44" s="230"/>
      <c r="AC44" s="230"/>
      <c r="AD44" s="230"/>
      <c r="AE44" s="230"/>
      <c r="AF44" s="230"/>
      <c r="AG44" s="230"/>
      <c r="AH44" s="230"/>
      <c r="AI44" s="230"/>
      <c r="AJ44" s="230"/>
      <c r="AK44" s="230"/>
      <c r="AL44" s="230"/>
      <c r="AM44" s="230"/>
      <c r="AN44" s="230"/>
      <c r="AO44" s="231"/>
    </row>
    <row r="45" spans="1:41" ht="15" customHeight="1" x14ac:dyDescent="0.25">
      <c r="A45" s="223" t="s">
        <v>71</v>
      </c>
      <c r="B45" s="224"/>
      <c r="C45" s="64">
        <f>'Luxaflex® Buitenjaloezie'!C45</f>
        <v>0</v>
      </c>
      <c r="D45" s="80" t="s">
        <v>77</v>
      </c>
      <c r="E45" s="64">
        <f>'Luxaflex® Buitenjaloezie'!E45</f>
        <v>0</v>
      </c>
      <c r="F45" s="223" t="s">
        <v>83</v>
      </c>
      <c r="G45" s="224"/>
      <c r="H45" s="224"/>
      <c r="I45" s="224"/>
      <c r="J45" s="224"/>
      <c r="K45" s="224"/>
      <c r="L45" s="224"/>
      <c r="M45" s="65">
        <f>'Luxaflex® Buitenjaloezie'!M45</f>
        <v>0</v>
      </c>
      <c r="N45" s="232" t="s">
        <v>80</v>
      </c>
      <c r="O45" s="233"/>
      <c r="P45" s="233"/>
      <c r="Q45" s="233"/>
      <c r="R45" s="75">
        <f>'Luxaflex® Buitenjaloezie'!R45</f>
        <v>0</v>
      </c>
      <c r="S45" s="234">
        <f>'Luxaflex® Buitenjaloezie'!S45:U45</f>
        <v>0</v>
      </c>
      <c r="T45" s="233"/>
      <c r="U45" s="235"/>
      <c r="V45" s="229">
        <f>'Luxaflex® Buitenjaloezie'!V45:AO45</f>
        <v>0</v>
      </c>
      <c r="W45" s="230"/>
      <c r="X45" s="230"/>
      <c r="Y45" s="230"/>
      <c r="Z45" s="230"/>
      <c r="AA45" s="230"/>
      <c r="AB45" s="230"/>
      <c r="AC45" s="230"/>
      <c r="AD45" s="230"/>
      <c r="AE45" s="230"/>
      <c r="AF45" s="230"/>
      <c r="AG45" s="230"/>
      <c r="AH45" s="230"/>
      <c r="AI45" s="230"/>
      <c r="AJ45" s="230"/>
      <c r="AK45" s="230"/>
      <c r="AL45" s="230"/>
      <c r="AM45" s="230"/>
      <c r="AN45" s="230"/>
      <c r="AO45" s="231"/>
    </row>
    <row r="46" spans="1:41" ht="15" customHeight="1" thickBot="1" x14ac:dyDescent="0.3">
      <c r="A46" s="214" t="s">
        <v>72</v>
      </c>
      <c r="B46" s="215"/>
      <c r="C46" s="66">
        <f>'Luxaflex® Buitenjaloezie'!C46</f>
        <v>0</v>
      </c>
      <c r="D46" s="78"/>
      <c r="E46" s="66">
        <f>'Luxaflex® Buitenjaloezie'!E46</f>
        <v>0</v>
      </c>
      <c r="F46" s="214" t="s">
        <v>84</v>
      </c>
      <c r="G46" s="215"/>
      <c r="H46" s="215"/>
      <c r="I46" s="215"/>
      <c r="J46" s="215"/>
      <c r="K46" s="215"/>
      <c r="L46" s="215"/>
      <c r="M46" s="67">
        <f>'Luxaflex® Buitenjaloezie'!M46</f>
        <v>0</v>
      </c>
      <c r="N46" s="216" t="s">
        <v>81</v>
      </c>
      <c r="O46" s="217"/>
      <c r="P46" s="217"/>
      <c r="Q46" s="217"/>
      <c r="R46" s="74">
        <f>'Luxaflex® Buitenjaloezie'!R46</f>
        <v>0</v>
      </c>
      <c r="S46" s="218">
        <f>'Luxaflex® Buitenjaloezie'!S46:U46</f>
        <v>0</v>
      </c>
      <c r="T46" s="217"/>
      <c r="U46" s="219"/>
      <c r="V46" s="220">
        <f>'Luxaflex® Buitenjaloezie'!V46:AO46</f>
        <v>0</v>
      </c>
      <c r="W46" s="221"/>
      <c r="X46" s="221"/>
      <c r="Y46" s="221"/>
      <c r="Z46" s="221"/>
      <c r="AA46" s="221"/>
      <c r="AB46" s="221"/>
      <c r="AC46" s="221"/>
      <c r="AD46" s="221"/>
      <c r="AE46" s="221"/>
      <c r="AF46" s="221"/>
      <c r="AG46" s="221"/>
      <c r="AH46" s="221"/>
      <c r="AI46" s="221"/>
      <c r="AJ46" s="221"/>
      <c r="AK46" s="221"/>
      <c r="AL46" s="221"/>
      <c r="AM46" s="221"/>
      <c r="AN46" s="221"/>
      <c r="AO46" s="222"/>
    </row>
    <row r="47" spans="1:41" ht="12" customHeight="1" x14ac:dyDescent="0.25">
      <c r="A47" s="208" t="s">
        <v>40</v>
      </c>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10"/>
    </row>
    <row r="48" spans="1:41" ht="12" customHeight="1" x14ac:dyDescent="0.25">
      <c r="A48" s="205" t="s">
        <v>68</v>
      </c>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7"/>
    </row>
    <row r="49" spans="1:41" ht="12" customHeight="1" x14ac:dyDescent="0.25">
      <c r="A49" s="205"/>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7"/>
    </row>
    <row r="50" spans="1:41" ht="12" customHeight="1" x14ac:dyDescent="0.25">
      <c r="A50" s="208" t="s">
        <v>41</v>
      </c>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10"/>
    </row>
    <row r="51" spans="1:41" ht="12" customHeight="1" thickBot="1" x14ac:dyDescent="0.3">
      <c r="A51" s="211" t="s">
        <v>203</v>
      </c>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3"/>
    </row>
  </sheetData>
  <sheetProtection password="E1C3" sheet="1" objects="1" scenarios="1" selectLockedCells="1"/>
  <mergeCells count="121">
    <mergeCell ref="A11:Q11"/>
    <mergeCell ref="R11:AO11"/>
    <mergeCell ref="A7:B7"/>
    <mergeCell ref="C7:I7"/>
    <mergeCell ref="J7:N7"/>
    <mergeCell ref="O7:W7"/>
    <mergeCell ref="A8:B8"/>
    <mergeCell ref="C8:I8"/>
    <mergeCell ref="J8:N8"/>
    <mergeCell ref="O8:W8"/>
    <mergeCell ref="A9:B9"/>
    <mergeCell ref="X7:AJ9"/>
    <mergeCell ref="AK7:AO9"/>
    <mergeCell ref="C3:I3"/>
    <mergeCell ref="J3:N3"/>
    <mergeCell ref="O3:W3"/>
    <mergeCell ref="X3:AB3"/>
    <mergeCell ref="AC3:AO3"/>
    <mergeCell ref="C9:I9"/>
    <mergeCell ref="J9:N9"/>
    <mergeCell ref="O9:W9"/>
    <mergeCell ref="A10:AO10"/>
    <mergeCell ref="A1:AO1"/>
    <mergeCell ref="A2:B2"/>
    <mergeCell ref="C2:I2"/>
    <mergeCell ref="J2:N2"/>
    <mergeCell ref="O2:W2"/>
    <mergeCell ref="X2:AB2"/>
    <mergeCell ref="AC2:AJ2"/>
    <mergeCell ref="AK2:AL2"/>
    <mergeCell ref="A6:B6"/>
    <mergeCell ref="C6:I6"/>
    <mergeCell ref="J6:N6"/>
    <mergeCell ref="O6:W6"/>
    <mergeCell ref="X6:AB6"/>
    <mergeCell ref="AC6:AO6"/>
    <mergeCell ref="A4:I4"/>
    <mergeCell ref="J4:W4"/>
    <mergeCell ref="X4:AO4"/>
    <mergeCell ref="A5:B5"/>
    <mergeCell ref="C5:I5"/>
    <mergeCell ref="J5:N5"/>
    <mergeCell ref="O5:W5"/>
    <mergeCell ref="X5:AB5"/>
    <mergeCell ref="AC5:AO5"/>
    <mergeCell ref="A3:B3"/>
    <mergeCell ref="X12:AA12"/>
    <mergeCell ref="AB12:AD12"/>
    <mergeCell ref="AE12:AL12"/>
    <mergeCell ref="AM12:AO12"/>
    <mergeCell ref="A13:D13"/>
    <mergeCell ref="E13:F13"/>
    <mergeCell ref="G13:K13"/>
    <mergeCell ref="L13:M13"/>
    <mergeCell ref="N13:U13"/>
    <mergeCell ref="V13:AB13"/>
    <mergeCell ref="A12:B12"/>
    <mergeCell ref="F12:J12"/>
    <mergeCell ref="L12:N12"/>
    <mergeCell ref="O12:Q12"/>
    <mergeCell ref="R12:T12"/>
    <mergeCell ref="U12:W12"/>
    <mergeCell ref="AC13:AE13"/>
    <mergeCell ref="AF13:AO13"/>
    <mergeCell ref="A14:A15"/>
    <mergeCell ref="B14:B15"/>
    <mergeCell ref="C14:C15"/>
    <mergeCell ref="D14:D15"/>
    <mergeCell ref="E14:E15"/>
    <mergeCell ref="F14:F15"/>
    <mergeCell ref="G14:G15"/>
    <mergeCell ref="H14:K14"/>
    <mergeCell ref="AF14:AG14"/>
    <mergeCell ref="AH14:AO14"/>
    <mergeCell ref="F43:L43"/>
    <mergeCell ref="N43:Q43"/>
    <mergeCell ref="S43:U43"/>
    <mergeCell ref="V43:AO43"/>
    <mergeCell ref="Z14:Z15"/>
    <mergeCell ref="AA14:AA15"/>
    <mergeCell ref="AB14:AB15"/>
    <mergeCell ref="AC14:AC15"/>
    <mergeCell ref="AD14:AD15"/>
    <mergeCell ref="AE14:AE15"/>
    <mergeCell ref="T14:T15"/>
    <mergeCell ref="U14:U15"/>
    <mergeCell ref="V14:V15"/>
    <mergeCell ref="W14:W15"/>
    <mergeCell ref="X14:X15"/>
    <mergeCell ref="Y14:Y15"/>
    <mergeCell ref="L14:L15"/>
    <mergeCell ref="M14:M15"/>
    <mergeCell ref="N14:O14"/>
    <mergeCell ref="P14:Q14"/>
    <mergeCell ref="R14:R15"/>
    <mergeCell ref="S14:S15"/>
    <mergeCell ref="A41:AO41"/>
    <mergeCell ref="A42:M42"/>
    <mergeCell ref="N42:Q42"/>
    <mergeCell ref="S42:U42"/>
    <mergeCell ref="A48:AO49"/>
    <mergeCell ref="A50:AO50"/>
    <mergeCell ref="A51:AO51"/>
    <mergeCell ref="A46:B46"/>
    <mergeCell ref="F46:L46"/>
    <mergeCell ref="N46:Q46"/>
    <mergeCell ref="S46:U46"/>
    <mergeCell ref="V46:AO46"/>
    <mergeCell ref="A47:AO47"/>
    <mergeCell ref="A44:B44"/>
    <mergeCell ref="F44:L44"/>
    <mergeCell ref="N44:Q44"/>
    <mergeCell ref="S44:U44"/>
    <mergeCell ref="V44:AO44"/>
    <mergeCell ref="A45:B45"/>
    <mergeCell ref="F45:L45"/>
    <mergeCell ref="N45:Q45"/>
    <mergeCell ref="S45:U45"/>
    <mergeCell ref="V45:AO45"/>
    <mergeCell ref="V42:AO42"/>
    <mergeCell ref="A43:B43"/>
  </mergeCells>
  <pageMargins left="0.15748031496062992" right="0.15748031496062992" top="0.3543307086614173" bottom="0.15748031496062992" header="0" footer="0"/>
  <pageSetup paperSize="9" scale="6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AO51"/>
  <sheetViews>
    <sheetView showZeros="0" workbookViewId="0">
      <selection activeCell="C2" sqref="C2:I2"/>
    </sheetView>
  </sheetViews>
  <sheetFormatPr defaultRowHeight="15" x14ac:dyDescent="0.25"/>
  <cols>
    <col min="1" max="1" width="3.7109375" customWidth="1"/>
    <col min="2" max="2" width="14.7109375" customWidth="1"/>
    <col min="3" max="3" width="4.7109375" customWidth="1"/>
    <col min="4" max="4" width="14.7109375" customWidth="1"/>
    <col min="5" max="7" width="5.7109375" customWidth="1"/>
    <col min="8" max="10" width="3.7109375" customWidth="1"/>
    <col min="11" max="11" width="5.7109375" customWidth="1"/>
    <col min="12" max="13" width="4.7109375" customWidth="1"/>
    <col min="14" max="18" width="3.7109375" customWidth="1"/>
    <col min="19" max="19" width="4.7109375" customWidth="1"/>
    <col min="20" max="21" width="3.7109375" customWidth="1"/>
    <col min="22" max="22" width="4.7109375" customWidth="1"/>
    <col min="23" max="26" width="3.7109375" customWidth="1"/>
    <col min="27" max="28" width="5.7109375" customWidth="1"/>
    <col min="29" max="30" width="3.7109375" customWidth="1"/>
    <col min="31" max="31" width="4.7109375" customWidth="1"/>
    <col min="32" max="32" width="5.7109375" customWidth="1"/>
    <col min="33" max="33" width="6.7109375" customWidth="1"/>
    <col min="34" max="34" width="5.7109375" customWidth="1"/>
    <col min="35" max="35" width="3.7109375" customWidth="1"/>
    <col min="36" max="36" width="5.7109375" customWidth="1"/>
    <col min="37" max="39" width="4.7109375" customWidth="1"/>
    <col min="40" max="40" width="5.7109375" customWidth="1"/>
    <col min="41" max="41" width="4.7109375" customWidth="1"/>
  </cols>
  <sheetData>
    <row r="1" spans="1:41" ht="18" customHeight="1" thickBot="1" x14ac:dyDescent="0.3">
      <c r="A1" s="329" t="s">
        <v>98</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1"/>
    </row>
    <row r="2" spans="1:41" ht="15" customHeight="1" thickBot="1" x14ac:dyDescent="0.3">
      <c r="A2" s="273" t="s">
        <v>99</v>
      </c>
      <c r="B2" s="274"/>
      <c r="C2" s="332"/>
      <c r="D2" s="333"/>
      <c r="E2" s="333"/>
      <c r="F2" s="333"/>
      <c r="G2" s="333"/>
      <c r="H2" s="333"/>
      <c r="I2" s="334"/>
      <c r="J2" s="273" t="s">
        <v>101</v>
      </c>
      <c r="K2" s="278"/>
      <c r="L2" s="278"/>
      <c r="M2" s="278"/>
      <c r="N2" s="274"/>
      <c r="O2" s="332"/>
      <c r="P2" s="333"/>
      <c r="Q2" s="333"/>
      <c r="R2" s="333"/>
      <c r="S2" s="333"/>
      <c r="T2" s="333"/>
      <c r="U2" s="333"/>
      <c r="V2" s="333"/>
      <c r="W2" s="333"/>
      <c r="X2" s="273" t="s">
        <v>110</v>
      </c>
      <c r="Y2" s="278"/>
      <c r="Z2" s="278"/>
      <c r="AA2" s="278"/>
      <c r="AB2" s="274"/>
      <c r="AC2" s="335" t="str">
        <f>IF('Luxaflex® Buitenjaloezie'!AC2="","",IF('Luxaflex® Buitenjaloezie'!AC2="DI/DO","Tue/Thu",IF('Luxaflex® Buitenjaloezie'!AC2="WO/VR","Wed/Fri")))</f>
        <v/>
      </c>
      <c r="AD2" s="336"/>
      <c r="AE2" s="336"/>
      <c r="AF2" s="336"/>
      <c r="AG2" s="336"/>
      <c r="AH2" s="336"/>
      <c r="AI2" s="336"/>
      <c r="AJ2" s="336"/>
      <c r="AK2" s="283" t="s">
        <v>112</v>
      </c>
      <c r="AL2" s="284"/>
      <c r="AM2" s="44">
        <f>'Luxaflex® Buitenjaloezie'!AM2</f>
        <v>0</v>
      </c>
      <c r="AN2" s="45" t="s">
        <v>113</v>
      </c>
      <c r="AO2" s="46">
        <f>'Luxaflex® Buitenjaloezie'!AO2</f>
        <v>0</v>
      </c>
    </row>
    <row r="3" spans="1:41" ht="15" customHeight="1" thickBot="1" x14ac:dyDescent="0.3">
      <c r="A3" s="291" t="s">
        <v>115</v>
      </c>
      <c r="B3" s="302"/>
      <c r="C3" s="338"/>
      <c r="D3" s="339"/>
      <c r="E3" s="339"/>
      <c r="F3" s="339"/>
      <c r="G3" s="339"/>
      <c r="H3" s="339"/>
      <c r="I3" s="340"/>
      <c r="J3" s="291" t="s">
        <v>102</v>
      </c>
      <c r="K3" s="292"/>
      <c r="L3" s="292"/>
      <c r="M3" s="292"/>
      <c r="N3" s="302"/>
      <c r="O3" s="338"/>
      <c r="P3" s="339"/>
      <c r="Q3" s="339"/>
      <c r="R3" s="339"/>
      <c r="S3" s="339"/>
      <c r="T3" s="339"/>
      <c r="U3" s="339"/>
      <c r="V3" s="339"/>
      <c r="W3" s="339"/>
      <c r="X3" s="291" t="s">
        <v>111</v>
      </c>
      <c r="Y3" s="292"/>
      <c r="Z3" s="292"/>
      <c r="AA3" s="292"/>
      <c r="AB3" s="302"/>
      <c r="AC3" s="344" t="str">
        <f>IF('Luxaflex® Buitenjaloezie'!AC3="","",IF('Luxaflex® Buitenjaloezie'!AC3="ja","yes",IF('Luxaflex® Buitenjaloezie'!AC3="nee","no")))</f>
        <v/>
      </c>
      <c r="AD3" s="345"/>
      <c r="AE3" s="345"/>
      <c r="AF3" s="345"/>
      <c r="AG3" s="345"/>
      <c r="AH3" s="345"/>
      <c r="AI3" s="345"/>
      <c r="AJ3" s="345"/>
      <c r="AK3" s="346"/>
      <c r="AL3" s="346"/>
      <c r="AM3" s="346"/>
      <c r="AN3" s="346"/>
      <c r="AO3" s="347"/>
    </row>
    <row r="4" spans="1:41" ht="15" customHeight="1" thickBot="1" x14ac:dyDescent="0.3">
      <c r="A4" s="198" t="s">
        <v>100</v>
      </c>
      <c r="B4" s="199"/>
      <c r="C4" s="199"/>
      <c r="D4" s="199"/>
      <c r="E4" s="199"/>
      <c r="F4" s="199"/>
      <c r="G4" s="199"/>
      <c r="H4" s="199"/>
      <c r="I4" s="240"/>
      <c r="J4" s="198" t="s">
        <v>103</v>
      </c>
      <c r="K4" s="199"/>
      <c r="L4" s="199"/>
      <c r="M4" s="199"/>
      <c r="N4" s="199"/>
      <c r="O4" s="199"/>
      <c r="P4" s="199"/>
      <c r="Q4" s="199"/>
      <c r="R4" s="199"/>
      <c r="S4" s="199"/>
      <c r="T4" s="199"/>
      <c r="U4" s="199"/>
      <c r="V4" s="199"/>
      <c r="W4" s="240"/>
      <c r="X4" s="198" t="s">
        <v>114</v>
      </c>
      <c r="Y4" s="199"/>
      <c r="Z4" s="199"/>
      <c r="AA4" s="199"/>
      <c r="AB4" s="199"/>
      <c r="AC4" s="199"/>
      <c r="AD4" s="199"/>
      <c r="AE4" s="199"/>
      <c r="AF4" s="199"/>
      <c r="AG4" s="199"/>
      <c r="AH4" s="199"/>
      <c r="AI4" s="199"/>
      <c r="AJ4" s="199"/>
      <c r="AK4" s="199"/>
      <c r="AL4" s="199"/>
      <c r="AM4" s="199"/>
      <c r="AN4" s="199"/>
      <c r="AO4" s="240"/>
    </row>
    <row r="5" spans="1:41" ht="15" customHeight="1" x14ac:dyDescent="0.25">
      <c r="A5" s="296" t="s">
        <v>104</v>
      </c>
      <c r="B5" s="297"/>
      <c r="C5" s="341">
        <v>510</v>
      </c>
      <c r="D5" s="299"/>
      <c r="E5" s="299"/>
      <c r="F5" s="299"/>
      <c r="G5" s="299"/>
      <c r="H5" s="299"/>
      <c r="I5" s="300"/>
      <c r="J5" s="296" t="s">
        <v>105</v>
      </c>
      <c r="K5" s="301"/>
      <c r="L5" s="301"/>
      <c r="M5" s="301"/>
      <c r="N5" s="297"/>
      <c r="O5" s="298">
        <f>'Luxaflex® Buitenjaloezie'!O5:W5</f>
        <v>0</v>
      </c>
      <c r="P5" s="299"/>
      <c r="Q5" s="299"/>
      <c r="R5" s="299"/>
      <c r="S5" s="299"/>
      <c r="T5" s="299"/>
      <c r="U5" s="299"/>
      <c r="V5" s="299"/>
      <c r="W5" s="299"/>
      <c r="X5" s="273" t="s">
        <v>116</v>
      </c>
      <c r="Y5" s="278"/>
      <c r="Z5" s="278"/>
      <c r="AA5" s="278"/>
      <c r="AB5" s="274"/>
      <c r="AC5" s="106"/>
      <c r="AD5" s="342"/>
      <c r="AE5" s="342"/>
      <c r="AF5" s="342"/>
      <c r="AG5" s="342"/>
      <c r="AH5" s="342"/>
      <c r="AI5" s="342"/>
      <c r="AJ5" s="342"/>
      <c r="AK5" s="342"/>
      <c r="AL5" s="342"/>
      <c r="AM5" s="342"/>
      <c r="AN5" s="342"/>
      <c r="AO5" s="343"/>
    </row>
    <row r="6" spans="1:41" ht="15" customHeight="1" thickBot="1" x14ac:dyDescent="0.3">
      <c r="A6" s="285" t="s">
        <v>105</v>
      </c>
      <c r="B6" s="286"/>
      <c r="C6" s="337" t="s">
        <v>190</v>
      </c>
      <c r="D6" s="288"/>
      <c r="E6" s="288"/>
      <c r="F6" s="288"/>
      <c r="G6" s="288"/>
      <c r="H6" s="288"/>
      <c r="I6" s="289"/>
      <c r="J6" s="285" t="s">
        <v>106</v>
      </c>
      <c r="K6" s="290"/>
      <c r="L6" s="290"/>
      <c r="M6" s="290"/>
      <c r="N6" s="286"/>
      <c r="O6" s="287">
        <f>'Luxaflex® Buitenjaloezie'!O6:W6</f>
        <v>0</v>
      </c>
      <c r="P6" s="288"/>
      <c r="Q6" s="288"/>
      <c r="R6" s="288"/>
      <c r="S6" s="288"/>
      <c r="T6" s="288"/>
      <c r="U6" s="288"/>
      <c r="V6" s="288"/>
      <c r="W6" s="288"/>
      <c r="X6" s="291" t="s">
        <v>117</v>
      </c>
      <c r="Y6" s="292"/>
      <c r="Z6" s="292"/>
      <c r="AA6" s="292"/>
      <c r="AB6" s="292"/>
      <c r="AC6" s="338"/>
      <c r="AD6" s="339"/>
      <c r="AE6" s="339"/>
      <c r="AF6" s="339"/>
      <c r="AG6" s="339"/>
      <c r="AH6" s="339"/>
      <c r="AI6" s="339"/>
      <c r="AJ6" s="339"/>
      <c r="AK6" s="339"/>
      <c r="AL6" s="339"/>
      <c r="AM6" s="339"/>
      <c r="AN6" s="339"/>
      <c r="AO6" s="340"/>
    </row>
    <row r="7" spans="1:41" ht="15" customHeight="1" x14ac:dyDescent="0.25">
      <c r="A7" s="285" t="s">
        <v>106</v>
      </c>
      <c r="B7" s="286"/>
      <c r="C7" s="337" t="s">
        <v>191</v>
      </c>
      <c r="D7" s="288"/>
      <c r="E7" s="288"/>
      <c r="F7" s="288"/>
      <c r="G7" s="288"/>
      <c r="H7" s="288"/>
      <c r="I7" s="289"/>
      <c r="J7" s="285" t="s">
        <v>107</v>
      </c>
      <c r="K7" s="290"/>
      <c r="L7" s="290"/>
      <c r="M7" s="290"/>
      <c r="N7" s="286"/>
      <c r="O7" s="287">
        <f>'Luxaflex® Buitenjaloezie'!O7:W7</f>
        <v>0</v>
      </c>
      <c r="P7" s="288"/>
      <c r="Q7" s="288"/>
      <c r="R7" s="288"/>
      <c r="S7" s="288"/>
      <c r="T7" s="288"/>
      <c r="U7" s="288"/>
      <c r="V7" s="288"/>
      <c r="W7" s="289"/>
      <c r="X7" s="312" t="s">
        <v>118</v>
      </c>
      <c r="Y7" s="313"/>
      <c r="Z7" s="313"/>
      <c r="AA7" s="313"/>
      <c r="AB7" s="313"/>
      <c r="AC7" s="313"/>
      <c r="AD7" s="313"/>
      <c r="AE7" s="313"/>
      <c r="AF7" s="313"/>
      <c r="AG7" s="313"/>
      <c r="AH7" s="313"/>
      <c r="AI7" s="313"/>
      <c r="AJ7" s="314"/>
      <c r="AK7" s="312"/>
      <c r="AL7" s="313"/>
      <c r="AM7" s="313"/>
      <c r="AN7" s="313"/>
      <c r="AO7" s="314"/>
    </row>
    <row r="8" spans="1:41" ht="15" customHeight="1" x14ac:dyDescent="0.25">
      <c r="A8" s="285" t="s">
        <v>107</v>
      </c>
      <c r="B8" s="286"/>
      <c r="C8" s="337" t="s">
        <v>192</v>
      </c>
      <c r="D8" s="288"/>
      <c r="E8" s="288"/>
      <c r="F8" s="288"/>
      <c r="G8" s="288"/>
      <c r="H8" s="288"/>
      <c r="I8" s="289"/>
      <c r="J8" s="285" t="s">
        <v>108</v>
      </c>
      <c r="K8" s="290"/>
      <c r="L8" s="290"/>
      <c r="M8" s="290"/>
      <c r="N8" s="286"/>
      <c r="O8" s="352"/>
      <c r="P8" s="353"/>
      <c r="Q8" s="353"/>
      <c r="R8" s="353"/>
      <c r="S8" s="353"/>
      <c r="T8" s="353"/>
      <c r="U8" s="353"/>
      <c r="V8" s="353"/>
      <c r="W8" s="354"/>
      <c r="X8" s="315"/>
      <c r="Y8" s="316"/>
      <c r="Z8" s="316"/>
      <c r="AA8" s="316"/>
      <c r="AB8" s="316"/>
      <c r="AC8" s="316"/>
      <c r="AD8" s="316"/>
      <c r="AE8" s="316"/>
      <c r="AF8" s="316"/>
      <c r="AG8" s="316"/>
      <c r="AH8" s="316"/>
      <c r="AI8" s="316"/>
      <c r="AJ8" s="317"/>
      <c r="AK8" s="315"/>
      <c r="AL8" s="316"/>
      <c r="AM8" s="316"/>
      <c r="AN8" s="316"/>
      <c r="AO8" s="317"/>
    </row>
    <row r="9" spans="1:41" ht="15" customHeight="1" thickBot="1" x14ac:dyDescent="0.3">
      <c r="A9" s="291" t="s">
        <v>108</v>
      </c>
      <c r="B9" s="302"/>
      <c r="C9" s="348" t="s">
        <v>193</v>
      </c>
      <c r="D9" s="294"/>
      <c r="E9" s="294"/>
      <c r="F9" s="294"/>
      <c r="G9" s="294"/>
      <c r="H9" s="294"/>
      <c r="I9" s="295"/>
      <c r="J9" s="291" t="s">
        <v>109</v>
      </c>
      <c r="K9" s="292"/>
      <c r="L9" s="292"/>
      <c r="M9" s="292"/>
      <c r="N9" s="302"/>
      <c r="O9" s="293">
        <f>'Luxaflex® Buitenjaloezie'!O8:W8</f>
        <v>0</v>
      </c>
      <c r="P9" s="294"/>
      <c r="Q9" s="294"/>
      <c r="R9" s="294"/>
      <c r="S9" s="294"/>
      <c r="T9" s="294"/>
      <c r="U9" s="294"/>
      <c r="V9" s="294"/>
      <c r="W9" s="295"/>
      <c r="X9" s="318"/>
      <c r="Y9" s="319"/>
      <c r="Z9" s="319"/>
      <c r="AA9" s="319"/>
      <c r="AB9" s="319"/>
      <c r="AC9" s="319"/>
      <c r="AD9" s="319"/>
      <c r="AE9" s="319"/>
      <c r="AF9" s="319"/>
      <c r="AG9" s="319"/>
      <c r="AH9" s="319"/>
      <c r="AI9" s="319"/>
      <c r="AJ9" s="320"/>
      <c r="AK9" s="318"/>
      <c r="AL9" s="319"/>
      <c r="AM9" s="319"/>
      <c r="AN9" s="319"/>
      <c r="AO9" s="320"/>
    </row>
    <row r="10" spans="1:41" ht="18" customHeight="1" thickBot="1" x14ac:dyDescent="0.3">
      <c r="A10" s="349" t="s">
        <v>119</v>
      </c>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1"/>
    </row>
    <row r="11" spans="1:41" ht="15" customHeight="1" x14ac:dyDescent="0.25">
      <c r="A11" s="309" t="s">
        <v>125</v>
      </c>
      <c r="B11" s="310"/>
      <c r="C11" s="310"/>
      <c r="D11" s="310"/>
      <c r="E11" s="310"/>
      <c r="F11" s="310"/>
      <c r="G11" s="310"/>
      <c r="H11" s="310"/>
      <c r="I11" s="310"/>
      <c r="J11" s="310"/>
      <c r="K11" s="310"/>
      <c r="L11" s="310"/>
      <c r="M11" s="310"/>
      <c r="N11" s="310"/>
      <c r="O11" s="310"/>
      <c r="P11" s="310"/>
      <c r="Q11" s="311"/>
      <c r="R11" s="252" t="s">
        <v>126</v>
      </c>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1"/>
    </row>
    <row r="12" spans="1:41" ht="15" customHeight="1" thickBot="1" x14ac:dyDescent="0.3">
      <c r="A12" s="269" t="s">
        <v>127</v>
      </c>
      <c r="B12" s="263"/>
      <c r="C12" s="47">
        <f>'Luxaflex® Buitenjaloezie'!C12</f>
        <v>0</v>
      </c>
      <c r="D12" s="79" t="s">
        <v>128</v>
      </c>
      <c r="E12" s="47">
        <f>'Luxaflex® Buitenjaloezie'!E12</f>
        <v>0</v>
      </c>
      <c r="F12" s="261" t="s">
        <v>129</v>
      </c>
      <c r="G12" s="262"/>
      <c r="H12" s="262"/>
      <c r="I12" s="262"/>
      <c r="J12" s="263"/>
      <c r="K12" s="47">
        <f>'Luxaflex® Buitenjaloezie'!K12</f>
        <v>0</v>
      </c>
      <c r="L12" s="261" t="s">
        <v>130</v>
      </c>
      <c r="M12" s="262"/>
      <c r="N12" s="263"/>
      <c r="O12" s="264">
        <f>'Luxaflex® Buitenjaloezie'!O12:Q12</f>
        <v>0</v>
      </c>
      <c r="P12" s="254"/>
      <c r="Q12" s="256"/>
      <c r="R12" s="269" t="s">
        <v>131</v>
      </c>
      <c r="S12" s="262"/>
      <c r="T12" s="263"/>
      <c r="U12" s="264">
        <f>'Luxaflex® Buitenjaloezie'!U12:W12</f>
        <v>0</v>
      </c>
      <c r="V12" s="254"/>
      <c r="W12" s="265"/>
      <c r="X12" s="261" t="s">
        <v>132</v>
      </c>
      <c r="Y12" s="262"/>
      <c r="Z12" s="262"/>
      <c r="AA12" s="263"/>
      <c r="AB12" s="264">
        <f>'Luxaflex® Buitenjaloezie'!AB12:AD12</f>
        <v>0</v>
      </c>
      <c r="AC12" s="254"/>
      <c r="AD12" s="265"/>
      <c r="AE12" s="261" t="s">
        <v>133</v>
      </c>
      <c r="AF12" s="262"/>
      <c r="AG12" s="262"/>
      <c r="AH12" s="262"/>
      <c r="AI12" s="262"/>
      <c r="AJ12" s="262"/>
      <c r="AK12" s="262"/>
      <c r="AL12" s="263"/>
      <c r="AM12" s="264">
        <f>'Luxaflex® Buitenjaloezie'!AM12:AO12</f>
        <v>0</v>
      </c>
      <c r="AN12" s="254"/>
      <c r="AO12" s="256"/>
    </row>
    <row r="13" spans="1:41" ht="15" customHeight="1" thickBot="1" x14ac:dyDescent="0.3">
      <c r="A13" s="266" t="s">
        <v>134</v>
      </c>
      <c r="B13" s="236"/>
      <c r="C13" s="236"/>
      <c r="D13" s="237"/>
      <c r="E13" s="266" t="s">
        <v>135</v>
      </c>
      <c r="F13" s="237"/>
      <c r="G13" s="266" t="s">
        <v>136</v>
      </c>
      <c r="H13" s="267"/>
      <c r="I13" s="267"/>
      <c r="J13" s="267"/>
      <c r="K13" s="268"/>
      <c r="L13" s="252" t="s">
        <v>137</v>
      </c>
      <c r="M13" s="251"/>
      <c r="N13" s="266" t="s">
        <v>132</v>
      </c>
      <c r="O13" s="236"/>
      <c r="P13" s="236"/>
      <c r="Q13" s="236"/>
      <c r="R13" s="236"/>
      <c r="S13" s="236"/>
      <c r="T13" s="236"/>
      <c r="U13" s="237"/>
      <c r="V13" s="266" t="s">
        <v>138</v>
      </c>
      <c r="W13" s="236"/>
      <c r="X13" s="236"/>
      <c r="Y13" s="236"/>
      <c r="Z13" s="236"/>
      <c r="AA13" s="236"/>
      <c r="AB13" s="237"/>
      <c r="AC13" s="266" t="s">
        <v>139</v>
      </c>
      <c r="AD13" s="236"/>
      <c r="AE13" s="237"/>
      <c r="AF13" s="266" t="s">
        <v>140</v>
      </c>
      <c r="AG13" s="236"/>
      <c r="AH13" s="236"/>
      <c r="AI13" s="236"/>
      <c r="AJ13" s="236"/>
      <c r="AK13" s="236"/>
      <c r="AL13" s="236"/>
      <c r="AM13" s="236"/>
      <c r="AN13" s="236"/>
      <c r="AO13" s="237"/>
    </row>
    <row r="14" spans="1:41" ht="15" customHeight="1" thickBot="1" x14ac:dyDescent="0.3">
      <c r="A14" s="246" t="s">
        <v>145</v>
      </c>
      <c r="B14" s="248" t="s">
        <v>146</v>
      </c>
      <c r="C14" s="248" t="s">
        <v>147</v>
      </c>
      <c r="D14" s="257" t="s">
        <v>12</v>
      </c>
      <c r="E14" s="246" t="s">
        <v>148</v>
      </c>
      <c r="F14" s="244" t="s">
        <v>149</v>
      </c>
      <c r="G14" s="259" t="s">
        <v>150</v>
      </c>
      <c r="H14" s="252" t="s">
        <v>141</v>
      </c>
      <c r="I14" s="250"/>
      <c r="J14" s="250"/>
      <c r="K14" s="250"/>
      <c r="L14" s="246" t="s">
        <v>155</v>
      </c>
      <c r="M14" s="244" t="s">
        <v>156</v>
      </c>
      <c r="N14" s="250" t="s">
        <v>142</v>
      </c>
      <c r="O14" s="251"/>
      <c r="P14" s="252" t="s">
        <v>143</v>
      </c>
      <c r="Q14" s="250"/>
      <c r="R14" s="246" t="s">
        <v>159</v>
      </c>
      <c r="S14" s="248" t="s">
        <v>160</v>
      </c>
      <c r="T14" s="248" t="s">
        <v>161</v>
      </c>
      <c r="U14" s="244" t="s">
        <v>162</v>
      </c>
      <c r="V14" s="246" t="s">
        <v>163</v>
      </c>
      <c r="W14" s="248" t="s">
        <v>164</v>
      </c>
      <c r="X14" s="248" t="s">
        <v>165</v>
      </c>
      <c r="Y14" s="248" t="s">
        <v>166</v>
      </c>
      <c r="Z14" s="244" t="s">
        <v>167</v>
      </c>
      <c r="AA14" s="246" t="s">
        <v>169</v>
      </c>
      <c r="AB14" s="244" t="s">
        <v>168</v>
      </c>
      <c r="AC14" s="246" t="s">
        <v>142</v>
      </c>
      <c r="AD14" s="248" t="s">
        <v>143</v>
      </c>
      <c r="AE14" s="244" t="s">
        <v>170</v>
      </c>
      <c r="AF14" s="327" t="s">
        <v>28</v>
      </c>
      <c r="AG14" s="328"/>
      <c r="AH14" s="199" t="s">
        <v>144</v>
      </c>
      <c r="AI14" s="199"/>
      <c r="AJ14" s="199"/>
      <c r="AK14" s="199"/>
      <c r="AL14" s="199"/>
      <c r="AM14" s="199"/>
      <c r="AN14" s="199"/>
      <c r="AO14" s="240"/>
    </row>
    <row r="15" spans="1:41" s="14" customFormat="1" ht="129.94999999999999" customHeight="1" x14ac:dyDescent="0.25">
      <c r="A15" s="247"/>
      <c r="B15" s="249"/>
      <c r="C15" s="249"/>
      <c r="D15" s="258"/>
      <c r="E15" s="247"/>
      <c r="F15" s="245"/>
      <c r="G15" s="260"/>
      <c r="H15" s="48" t="s">
        <v>151</v>
      </c>
      <c r="I15" s="84" t="s">
        <v>152</v>
      </c>
      <c r="J15" s="49" t="s">
        <v>153</v>
      </c>
      <c r="K15" s="50" t="s">
        <v>154</v>
      </c>
      <c r="L15" s="247"/>
      <c r="M15" s="245"/>
      <c r="N15" s="49" t="s">
        <v>157</v>
      </c>
      <c r="O15" s="50" t="s">
        <v>158</v>
      </c>
      <c r="P15" s="48" t="s">
        <v>157</v>
      </c>
      <c r="Q15" s="50" t="s">
        <v>158</v>
      </c>
      <c r="R15" s="247"/>
      <c r="S15" s="249"/>
      <c r="T15" s="249"/>
      <c r="U15" s="245"/>
      <c r="V15" s="247"/>
      <c r="W15" s="249"/>
      <c r="X15" s="249"/>
      <c r="Y15" s="249"/>
      <c r="Z15" s="245"/>
      <c r="AA15" s="247"/>
      <c r="AB15" s="245"/>
      <c r="AC15" s="247"/>
      <c r="AD15" s="249"/>
      <c r="AE15" s="245"/>
      <c r="AF15" s="83" t="s">
        <v>171</v>
      </c>
      <c r="AG15" s="82" t="s">
        <v>121</v>
      </c>
      <c r="AH15" s="49" t="s">
        <v>199</v>
      </c>
      <c r="AI15" s="51" t="s">
        <v>30</v>
      </c>
      <c r="AJ15" s="51" t="s">
        <v>173</v>
      </c>
      <c r="AK15" s="51" t="s">
        <v>172</v>
      </c>
      <c r="AL15" s="51" t="s">
        <v>174</v>
      </c>
      <c r="AM15" s="51" t="s">
        <v>175</v>
      </c>
      <c r="AN15" s="51" t="s">
        <v>176</v>
      </c>
      <c r="AO15" s="84" t="s">
        <v>177</v>
      </c>
    </row>
    <row r="16" spans="1:41" ht="12" customHeight="1" x14ac:dyDescent="0.25">
      <c r="A16" s="52">
        <f>'Luxaflex® Buitenjaloezie'!A16</f>
        <v>0</v>
      </c>
      <c r="B16" s="53">
        <f>'Luxaflex® Buitenjaloezie'!B16</f>
        <v>0</v>
      </c>
      <c r="C16" s="53">
        <f>'Luxaflex® Buitenjaloezie'!C16</f>
        <v>0</v>
      </c>
      <c r="D16" s="54">
        <f>'Luxaflex® Buitenjaloezie'!D16</f>
        <v>0</v>
      </c>
      <c r="E16" s="55">
        <f>'Luxaflex® Buitenjaloezie'!E16</f>
        <v>0</v>
      </c>
      <c r="F16" s="54">
        <f>'Luxaflex® Buitenjaloezie'!F16</f>
        <v>0</v>
      </c>
      <c r="G16" s="56">
        <f>'Luxaflex® Buitenjaloezie'!G16</f>
        <v>0</v>
      </c>
      <c r="H16" s="57">
        <f>'Luxaflex® Buitenjaloezie'!H16</f>
        <v>0</v>
      </c>
      <c r="I16" s="54">
        <f>'Luxaflex® Buitenjaloezie'!I16</f>
        <v>0</v>
      </c>
      <c r="J16" s="55">
        <f>'Luxaflex® Buitenjaloezie'!J16</f>
        <v>0</v>
      </c>
      <c r="K16" s="58">
        <f>'Luxaflex® Buitenjaloezie'!K16</f>
        <v>0</v>
      </c>
      <c r="L16" s="57">
        <f>'Luxaflex® Buitenjaloezie'!L16</f>
        <v>0</v>
      </c>
      <c r="M16" s="54">
        <f>'Luxaflex® Buitenjaloezie'!M16</f>
        <v>0</v>
      </c>
      <c r="N16" s="55">
        <f>'Luxaflex® Buitenjaloezie'!P16</f>
        <v>0</v>
      </c>
      <c r="O16" s="58">
        <f>'Luxaflex® Buitenjaloezie'!Q16</f>
        <v>0</v>
      </c>
      <c r="P16" s="57">
        <f>'Luxaflex® Buitenjaloezie'!N16</f>
        <v>0</v>
      </c>
      <c r="Q16" s="58">
        <f>'Luxaflex® Buitenjaloezie'!O16</f>
        <v>0</v>
      </c>
      <c r="R16" s="57">
        <f>'Luxaflex® Buitenjaloezie'!R16</f>
        <v>0</v>
      </c>
      <c r="S16" s="53">
        <f>'Luxaflex® Buitenjaloezie'!S16</f>
        <v>0</v>
      </c>
      <c r="T16" s="53">
        <f>'Luxaflex® Buitenjaloezie'!T16</f>
        <v>0</v>
      </c>
      <c r="U16" s="54">
        <f>'Luxaflex® Buitenjaloezie'!U16</f>
        <v>0</v>
      </c>
      <c r="V16" s="55">
        <f>'Luxaflex® Buitenjaloezie'!V16</f>
        <v>0</v>
      </c>
      <c r="W16" s="59" t="str">
        <f>IF('Luxaflex® Buitenjaloezie'!W16="B","HR",IF('Luxaflex® Buitenjaloezie'!W16="O","BR",IF('Luxaflex® Buitenjaloezie'!W16="","")))</f>
        <v/>
      </c>
      <c r="X16" s="53">
        <f>'Luxaflex® Buitenjaloezie'!X16</f>
        <v>0</v>
      </c>
      <c r="Y16" s="53">
        <f>'Luxaflex® Buitenjaloezie'!Y16</f>
        <v>0</v>
      </c>
      <c r="Z16" s="54">
        <f>'Luxaflex® Buitenjaloezie'!Z16</f>
        <v>0</v>
      </c>
      <c r="AA16" s="60" t="str">
        <f>IF(COUNTA('Luxaflex® Buitenjaloezie'!$AA16:$AB16)=0,"",IF(COUNTA('Luxaflex® Buitenjaloezie'!AA16:AB16)=2,'Luxaflex® Buitenjaloezie'!E16-'Luxaflex® Buitenjaloezie'!AB16,IF(COUNTA('Luxaflex® Buitenjaloezie'!AA16:AB16)=1,'Luxaflex® Buitenjaloezie'!E16-'Luxaflex® Buitenjaloezie'!AA16)))</f>
        <v/>
      </c>
      <c r="AB16" s="61" t="str">
        <f>IF(COUNTA('Luxaflex® Buitenjaloezie'!$AA16:$AB16)=0,"",IF(COUNTA('Luxaflex® Buitenjaloezie'!AA16:AB16)=2,'Luxaflex® Buitenjaloezie'!E16-'Luxaflex® Buitenjaloezie'!AA16,IF(COUNTA('Luxaflex® Buitenjaloezie'!AA16:AB16)=1,"","")))</f>
        <v/>
      </c>
      <c r="AC16" s="57">
        <f>'Luxaflex® Buitenjaloezie'!AD16</f>
        <v>0</v>
      </c>
      <c r="AD16" s="53">
        <f>'Luxaflex® Buitenjaloezie'!AC16</f>
        <v>0</v>
      </c>
      <c r="AE16" s="58">
        <f>'Luxaflex® Buitenjaloezie'!AE16</f>
        <v>0</v>
      </c>
      <c r="AF16" s="52" t="str">
        <f>IF('Luxaflex® Buitenjaloezie'!AF16="L","R",IF('Luxaflex® Buitenjaloezie'!AF16="R","L",IF('Luxaflex® Buitenjaloezie'!AF16="M","M",IF('Luxaflex® Buitenjaloezie'!AF16="",""))))</f>
        <v/>
      </c>
      <c r="AG16" s="54">
        <f>'Luxaflex® Buitenjaloezie'!AG16</f>
        <v>0</v>
      </c>
      <c r="AH16" s="60" t="str">
        <f>IF('Luxaflex® Buitenjaloezie'!AH16="L","R",IF('Luxaflex® Buitenjaloezie'!AH16="R","L",IF('Luxaflex® Buitenjaloezie'!AH16="","")))</f>
        <v/>
      </c>
      <c r="AI16" s="53">
        <f>'Luxaflex® Buitenjaloezie'!AI16</f>
        <v>0</v>
      </c>
      <c r="AJ16" s="53">
        <f>'Luxaflex® Buitenjaloezie'!AJ16</f>
        <v>0</v>
      </c>
      <c r="AK16" s="53">
        <f>'Luxaflex® Buitenjaloezie'!AK16</f>
        <v>0</v>
      </c>
      <c r="AL16" s="53">
        <f>'Luxaflex® Buitenjaloezie'!AL16</f>
        <v>0</v>
      </c>
      <c r="AM16" s="53">
        <f>'Luxaflex® Buitenjaloezie'!AM16</f>
        <v>0</v>
      </c>
      <c r="AN16" s="53">
        <f>'Luxaflex® Buitenjaloezie'!AN16</f>
        <v>0</v>
      </c>
      <c r="AO16" s="54">
        <f>'Luxaflex® Buitenjaloezie'!AO16</f>
        <v>0</v>
      </c>
    </row>
    <row r="17" spans="1:41" ht="12" customHeight="1" x14ac:dyDescent="0.25">
      <c r="A17" s="52">
        <f>'Luxaflex® Buitenjaloezie'!A17</f>
        <v>0</v>
      </c>
      <c r="B17" s="53">
        <f>'Luxaflex® Buitenjaloezie'!B17</f>
        <v>0</v>
      </c>
      <c r="C17" s="53">
        <f>'Luxaflex® Buitenjaloezie'!C17</f>
        <v>0</v>
      </c>
      <c r="D17" s="54">
        <f>'Luxaflex® Buitenjaloezie'!D17</f>
        <v>0</v>
      </c>
      <c r="E17" s="55">
        <f>'Luxaflex® Buitenjaloezie'!E17</f>
        <v>0</v>
      </c>
      <c r="F17" s="54">
        <f>'Luxaflex® Buitenjaloezie'!F17</f>
        <v>0</v>
      </c>
      <c r="G17" s="56">
        <f>'Luxaflex® Buitenjaloezie'!G17</f>
        <v>0</v>
      </c>
      <c r="H17" s="57">
        <f>'Luxaflex® Buitenjaloezie'!H17</f>
        <v>0</v>
      </c>
      <c r="I17" s="54">
        <f>'Luxaflex® Buitenjaloezie'!I17</f>
        <v>0</v>
      </c>
      <c r="J17" s="55">
        <f>'Luxaflex® Buitenjaloezie'!J17</f>
        <v>0</v>
      </c>
      <c r="K17" s="58">
        <f>'Luxaflex® Buitenjaloezie'!K17</f>
        <v>0</v>
      </c>
      <c r="L17" s="57">
        <f>'Luxaflex® Buitenjaloezie'!L17</f>
        <v>0</v>
      </c>
      <c r="M17" s="54">
        <f>'Luxaflex® Buitenjaloezie'!M17</f>
        <v>0</v>
      </c>
      <c r="N17" s="55">
        <f>'Luxaflex® Buitenjaloezie'!P17</f>
        <v>0</v>
      </c>
      <c r="O17" s="58">
        <f>'Luxaflex® Buitenjaloezie'!Q17</f>
        <v>0</v>
      </c>
      <c r="P17" s="57">
        <f>'Luxaflex® Buitenjaloezie'!N17</f>
        <v>0</v>
      </c>
      <c r="Q17" s="58">
        <f>'Luxaflex® Buitenjaloezie'!O17</f>
        <v>0</v>
      </c>
      <c r="R17" s="57">
        <f>'Luxaflex® Buitenjaloezie'!R17</f>
        <v>0</v>
      </c>
      <c r="S17" s="53">
        <f>'Luxaflex® Buitenjaloezie'!S17</f>
        <v>0</v>
      </c>
      <c r="T17" s="53">
        <f>'Luxaflex® Buitenjaloezie'!T17</f>
        <v>0</v>
      </c>
      <c r="U17" s="54">
        <f>'Luxaflex® Buitenjaloezie'!U17</f>
        <v>0</v>
      </c>
      <c r="V17" s="55">
        <f>'Luxaflex® Buitenjaloezie'!V17</f>
        <v>0</v>
      </c>
      <c r="W17" s="59" t="str">
        <f>IF('Luxaflex® Buitenjaloezie'!W17="B","HR",IF('Luxaflex® Buitenjaloezie'!W17="O","BR",IF('Luxaflex® Buitenjaloezie'!W17="","")))</f>
        <v/>
      </c>
      <c r="X17" s="53">
        <f>'Luxaflex® Buitenjaloezie'!X17</f>
        <v>0</v>
      </c>
      <c r="Y17" s="53">
        <f>'Luxaflex® Buitenjaloezie'!Y17</f>
        <v>0</v>
      </c>
      <c r="Z17" s="54">
        <f>'Luxaflex® Buitenjaloezie'!Z17</f>
        <v>0</v>
      </c>
      <c r="AA17" s="60" t="str">
        <f>IF(COUNTA('Luxaflex® Buitenjaloezie'!$AA17:$AB17)=0,"",IF(COUNTA('Luxaflex® Buitenjaloezie'!AA17:AB17)=2,'Luxaflex® Buitenjaloezie'!E17-'Luxaflex® Buitenjaloezie'!AB17,IF(COUNTA('Luxaflex® Buitenjaloezie'!AA17:AB17)=1,'Luxaflex® Buitenjaloezie'!E17-'Luxaflex® Buitenjaloezie'!AA17)))</f>
        <v/>
      </c>
      <c r="AB17" s="61" t="str">
        <f>IF(COUNTA('Luxaflex® Buitenjaloezie'!$AA17:$AB17)=0,"",IF(COUNTA('Luxaflex® Buitenjaloezie'!AA17:AB17)=2,'Luxaflex® Buitenjaloezie'!E17-'Luxaflex® Buitenjaloezie'!AA17,IF(COUNTA('Luxaflex® Buitenjaloezie'!AA17:AB17)=1,"","")))</f>
        <v/>
      </c>
      <c r="AC17" s="57">
        <f>'Luxaflex® Buitenjaloezie'!AD17</f>
        <v>0</v>
      </c>
      <c r="AD17" s="53">
        <f>'Luxaflex® Buitenjaloezie'!AC17</f>
        <v>0</v>
      </c>
      <c r="AE17" s="58">
        <f>'Luxaflex® Buitenjaloezie'!AE17</f>
        <v>0</v>
      </c>
      <c r="AF17" s="52" t="str">
        <f>IF('Luxaflex® Buitenjaloezie'!AF17="L","R",IF('Luxaflex® Buitenjaloezie'!AF17="R","L",IF('Luxaflex® Buitenjaloezie'!AF17="M","M",IF('Luxaflex® Buitenjaloezie'!AF17="",""))))</f>
        <v/>
      </c>
      <c r="AG17" s="54">
        <f>'Luxaflex® Buitenjaloezie'!AG17</f>
        <v>0</v>
      </c>
      <c r="AH17" s="60" t="str">
        <f>IF('Luxaflex® Buitenjaloezie'!AH17="L","R",IF('Luxaflex® Buitenjaloezie'!AH17="R","L",IF('Luxaflex® Buitenjaloezie'!AH17="","")))</f>
        <v/>
      </c>
      <c r="AI17" s="53">
        <f>'Luxaflex® Buitenjaloezie'!AI17</f>
        <v>0</v>
      </c>
      <c r="AJ17" s="53">
        <f>'Luxaflex® Buitenjaloezie'!AJ17</f>
        <v>0</v>
      </c>
      <c r="AK17" s="53">
        <f>'Luxaflex® Buitenjaloezie'!AK17</f>
        <v>0</v>
      </c>
      <c r="AL17" s="53">
        <f>'Luxaflex® Buitenjaloezie'!AL17</f>
        <v>0</v>
      </c>
      <c r="AM17" s="53">
        <f>'Luxaflex® Buitenjaloezie'!AM17</f>
        <v>0</v>
      </c>
      <c r="AN17" s="53">
        <f>'Luxaflex® Buitenjaloezie'!AN17</f>
        <v>0</v>
      </c>
      <c r="AO17" s="54">
        <f>'Luxaflex® Buitenjaloezie'!AO17</f>
        <v>0</v>
      </c>
    </row>
    <row r="18" spans="1:41" ht="12" customHeight="1" x14ac:dyDescent="0.25">
      <c r="A18" s="52">
        <f>'Luxaflex® Buitenjaloezie'!A18</f>
        <v>0</v>
      </c>
      <c r="B18" s="53">
        <f>'Luxaflex® Buitenjaloezie'!B18</f>
        <v>0</v>
      </c>
      <c r="C18" s="53">
        <f>'Luxaflex® Buitenjaloezie'!C18</f>
        <v>0</v>
      </c>
      <c r="D18" s="54">
        <f>'Luxaflex® Buitenjaloezie'!D18</f>
        <v>0</v>
      </c>
      <c r="E18" s="55">
        <f>'Luxaflex® Buitenjaloezie'!E18</f>
        <v>0</v>
      </c>
      <c r="F18" s="54">
        <f>'Luxaflex® Buitenjaloezie'!F18</f>
        <v>0</v>
      </c>
      <c r="G18" s="56">
        <f>'Luxaflex® Buitenjaloezie'!G18</f>
        <v>0</v>
      </c>
      <c r="H18" s="57">
        <f>'Luxaflex® Buitenjaloezie'!H18</f>
        <v>0</v>
      </c>
      <c r="I18" s="54">
        <f>'Luxaflex® Buitenjaloezie'!I18</f>
        <v>0</v>
      </c>
      <c r="J18" s="55">
        <f>'Luxaflex® Buitenjaloezie'!J18</f>
        <v>0</v>
      </c>
      <c r="K18" s="58">
        <f>'Luxaflex® Buitenjaloezie'!K18</f>
        <v>0</v>
      </c>
      <c r="L18" s="57">
        <f>'Luxaflex® Buitenjaloezie'!L18</f>
        <v>0</v>
      </c>
      <c r="M18" s="54">
        <f>'Luxaflex® Buitenjaloezie'!M18</f>
        <v>0</v>
      </c>
      <c r="N18" s="55">
        <f>'Luxaflex® Buitenjaloezie'!P18</f>
        <v>0</v>
      </c>
      <c r="O18" s="58">
        <f>'Luxaflex® Buitenjaloezie'!Q18</f>
        <v>0</v>
      </c>
      <c r="P18" s="57">
        <f>'Luxaflex® Buitenjaloezie'!N18</f>
        <v>0</v>
      </c>
      <c r="Q18" s="58">
        <f>'Luxaflex® Buitenjaloezie'!O18</f>
        <v>0</v>
      </c>
      <c r="R18" s="57">
        <f>'Luxaflex® Buitenjaloezie'!R18</f>
        <v>0</v>
      </c>
      <c r="S18" s="53">
        <f>'Luxaflex® Buitenjaloezie'!S18</f>
        <v>0</v>
      </c>
      <c r="T18" s="53">
        <f>'Luxaflex® Buitenjaloezie'!T18</f>
        <v>0</v>
      </c>
      <c r="U18" s="54">
        <f>'Luxaflex® Buitenjaloezie'!U18</f>
        <v>0</v>
      </c>
      <c r="V18" s="55">
        <f>'Luxaflex® Buitenjaloezie'!V18</f>
        <v>0</v>
      </c>
      <c r="W18" s="59" t="str">
        <f>IF('Luxaflex® Buitenjaloezie'!W18="B","HR",IF('Luxaflex® Buitenjaloezie'!W18="O","BR",IF('Luxaflex® Buitenjaloezie'!W18="","")))</f>
        <v/>
      </c>
      <c r="X18" s="53">
        <f>'Luxaflex® Buitenjaloezie'!X18</f>
        <v>0</v>
      </c>
      <c r="Y18" s="53">
        <f>'Luxaflex® Buitenjaloezie'!Y18</f>
        <v>0</v>
      </c>
      <c r="Z18" s="54">
        <f>'Luxaflex® Buitenjaloezie'!Z18</f>
        <v>0</v>
      </c>
      <c r="AA18" s="60" t="str">
        <f>IF(COUNTA('Luxaflex® Buitenjaloezie'!$AA18:$AB18)=0,"",IF(COUNTA('Luxaflex® Buitenjaloezie'!AA18:AB18)=2,'Luxaflex® Buitenjaloezie'!E18-'Luxaflex® Buitenjaloezie'!AB18,IF(COUNTA('Luxaflex® Buitenjaloezie'!AA18:AB18)=1,'Luxaflex® Buitenjaloezie'!E18-'Luxaflex® Buitenjaloezie'!AA18)))</f>
        <v/>
      </c>
      <c r="AB18" s="61" t="str">
        <f>IF(COUNTA('Luxaflex® Buitenjaloezie'!$AA18:$AB18)=0,"",IF(COUNTA('Luxaflex® Buitenjaloezie'!AA18:AB18)=2,'Luxaflex® Buitenjaloezie'!E18-'Luxaflex® Buitenjaloezie'!AA18,IF(COUNTA('Luxaflex® Buitenjaloezie'!AA18:AB18)=1,"","")))</f>
        <v/>
      </c>
      <c r="AC18" s="57">
        <f>'Luxaflex® Buitenjaloezie'!AD18</f>
        <v>0</v>
      </c>
      <c r="AD18" s="53">
        <f>'Luxaflex® Buitenjaloezie'!AC18</f>
        <v>0</v>
      </c>
      <c r="AE18" s="58">
        <f>'Luxaflex® Buitenjaloezie'!AE18</f>
        <v>0</v>
      </c>
      <c r="AF18" s="52" t="str">
        <f>IF('Luxaflex® Buitenjaloezie'!AF18="L","R",IF('Luxaflex® Buitenjaloezie'!AF18="R","L",IF('Luxaflex® Buitenjaloezie'!AF18="M","M",IF('Luxaflex® Buitenjaloezie'!AF18="",""))))</f>
        <v/>
      </c>
      <c r="AG18" s="54">
        <f>'Luxaflex® Buitenjaloezie'!AG18</f>
        <v>0</v>
      </c>
      <c r="AH18" s="60" t="str">
        <f>IF('Luxaflex® Buitenjaloezie'!AH18="L","R",IF('Luxaflex® Buitenjaloezie'!AH18="R","L",IF('Luxaflex® Buitenjaloezie'!AH18="","")))</f>
        <v/>
      </c>
      <c r="AI18" s="53">
        <f>'Luxaflex® Buitenjaloezie'!AI18</f>
        <v>0</v>
      </c>
      <c r="AJ18" s="53">
        <f>'Luxaflex® Buitenjaloezie'!AJ18</f>
        <v>0</v>
      </c>
      <c r="AK18" s="53">
        <f>'Luxaflex® Buitenjaloezie'!AK18</f>
        <v>0</v>
      </c>
      <c r="AL18" s="53">
        <f>'Luxaflex® Buitenjaloezie'!AL18</f>
        <v>0</v>
      </c>
      <c r="AM18" s="53">
        <f>'Luxaflex® Buitenjaloezie'!AM18</f>
        <v>0</v>
      </c>
      <c r="AN18" s="53">
        <f>'Luxaflex® Buitenjaloezie'!AN18</f>
        <v>0</v>
      </c>
      <c r="AO18" s="54">
        <f>'Luxaflex® Buitenjaloezie'!AO18</f>
        <v>0</v>
      </c>
    </row>
    <row r="19" spans="1:41" ht="12" customHeight="1" x14ac:dyDescent="0.25">
      <c r="A19" s="52">
        <f>'Luxaflex® Buitenjaloezie'!A19</f>
        <v>0</v>
      </c>
      <c r="B19" s="53">
        <f>'Luxaflex® Buitenjaloezie'!B19</f>
        <v>0</v>
      </c>
      <c r="C19" s="53">
        <f>'Luxaflex® Buitenjaloezie'!C19</f>
        <v>0</v>
      </c>
      <c r="D19" s="54">
        <f>'Luxaflex® Buitenjaloezie'!D19</f>
        <v>0</v>
      </c>
      <c r="E19" s="55">
        <f>'Luxaflex® Buitenjaloezie'!E19</f>
        <v>0</v>
      </c>
      <c r="F19" s="54">
        <f>'Luxaflex® Buitenjaloezie'!F19</f>
        <v>0</v>
      </c>
      <c r="G19" s="56">
        <f>'Luxaflex® Buitenjaloezie'!G19</f>
        <v>0</v>
      </c>
      <c r="H19" s="57">
        <f>'Luxaflex® Buitenjaloezie'!H19</f>
        <v>0</v>
      </c>
      <c r="I19" s="54">
        <f>'Luxaflex® Buitenjaloezie'!I19</f>
        <v>0</v>
      </c>
      <c r="J19" s="55">
        <f>'Luxaflex® Buitenjaloezie'!J19</f>
        <v>0</v>
      </c>
      <c r="K19" s="58">
        <f>'Luxaflex® Buitenjaloezie'!K19</f>
        <v>0</v>
      </c>
      <c r="L19" s="57">
        <f>'Luxaflex® Buitenjaloezie'!L19</f>
        <v>0</v>
      </c>
      <c r="M19" s="54">
        <f>'Luxaflex® Buitenjaloezie'!M19</f>
        <v>0</v>
      </c>
      <c r="N19" s="55">
        <f>'Luxaflex® Buitenjaloezie'!P19</f>
        <v>0</v>
      </c>
      <c r="O19" s="58">
        <f>'Luxaflex® Buitenjaloezie'!Q19</f>
        <v>0</v>
      </c>
      <c r="P19" s="57">
        <f>'Luxaflex® Buitenjaloezie'!N19</f>
        <v>0</v>
      </c>
      <c r="Q19" s="58">
        <f>'Luxaflex® Buitenjaloezie'!O19</f>
        <v>0</v>
      </c>
      <c r="R19" s="57">
        <f>'Luxaflex® Buitenjaloezie'!R19</f>
        <v>0</v>
      </c>
      <c r="S19" s="53">
        <f>'Luxaflex® Buitenjaloezie'!S19</f>
        <v>0</v>
      </c>
      <c r="T19" s="53">
        <f>'Luxaflex® Buitenjaloezie'!T19</f>
        <v>0</v>
      </c>
      <c r="U19" s="54">
        <f>'Luxaflex® Buitenjaloezie'!U19</f>
        <v>0</v>
      </c>
      <c r="V19" s="55">
        <f>'Luxaflex® Buitenjaloezie'!V19</f>
        <v>0</v>
      </c>
      <c r="W19" s="59" t="str">
        <f>IF('Luxaflex® Buitenjaloezie'!W19="B","HR",IF('Luxaflex® Buitenjaloezie'!W19="O","BR",IF('Luxaflex® Buitenjaloezie'!W19="","")))</f>
        <v/>
      </c>
      <c r="X19" s="53">
        <f>'Luxaflex® Buitenjaloezie'!X19</f>
        <v>0</v>
      </c>
      <c r="Y19" s="53">
        <f>'Luxaflex® Buitenjaloezie'!Y19</f>
        <v>0</v>
      </c>
      <c r="Z19" s="54">
        <f>'Luxaflex® Buitenjaloezie'!Z19</f>
        <v>0</v>
      </c>
      <c r="AA19" s="60" t="str">
        <f>IF(COUNTA('Luxaflex® Buitenjaloezie'!$AA19:$AB19)=0,"",IF(COUNTA('Luxaflex® Buitenjaloezie'!AA19:AB19)=2,'Luxaflex® Buitenjaloezie'!E19-'Luxaflex® Buitenjaloezie'!AB19,IF(COUNTA('Luxaflex® Buitenjaloezie'!AA19:AB19)=1,'Luxaflex® Buitenjaloezie'!E19-'Luxaflex® Buitenjaloezie'!AA19)))</f>
        <v/>
      </c>
      <c r="AB19" s="61" t="str">
        <f>IF(COUNTA('Luxaflex® Buitenjaloezie'!$AA19:$AB19)=0,"",IF(COUNTA('Luxaflex® Buitenjaloezie'!AA19:AB19)=2,'Luxaflex® Buitenjaloezie'!E19-'Luxaflex® Buitenjaloezie'!AA19,IF(COUNTA('Luxaflex® Buitenjaloezie'!AA19:AB19)=1,"","")))</f>
        <v/>
      </c>
      <c r="AC19" s="57">
        <f>'Luxaflex® Buitenjaloezie'!AD19</f>
        <v>0</v>
      </c>
      <c r="AD19" s="53">
        <f>'Luxaflex® Buitenjaloezie'!AC19</f>
        <v>0</v>
      </c>
      <c r="AE19" s="58">
        <f>'Luxaflex® Buitenjaloezie'!AE19</f>
        <v>0</v>
      </c>
      <c r="AF19" s="52" t="str">
        <f>IF('Luxaflex® Buitenjaloezie'!AF19="L","R",IF('Luxaflex® Buitenjaloezie'!AF19="R","L",IF('Luxaflex® Buitenjaloezie'!AF19="M","M",IF('Luxaflex® Buitenjaloezie'!AF19="",""))))</f>
        <v/>
      </c>
      <c r="AG19" s="54">
        <f>'Luxaflex® Buitenjaloezie'!AG19</f>
        <v>0</v>
      </c>
      <c r="AH19" s="60" t="str">
        <f>IF('Luxaflex® Buitenjaloezie'!AH19="L","R",IF('Luxaflex® Buitenjaloezie'!AH19="R","L",IF('Luxaflex® Buitenjaloezie'!AH19="","")))</f>
        <v/>
      </c>
      <c r="AI19" s="53">
        <f>'Luxaflex® Buitenjaloezie'!AI19</f>
        <v>0</v>
      </c>
      <c r="AJ19" s="53">
        <f>'Luxaflex® Buitenjaloezie'!AJ19</f>
        <v>0</v>
      </c>
      <c r="AK19" s="53">
        <f>'Luxaflex® Buitenjaloezie'!AK19</f>
        <v>0</v>
      </c>
      <c r="AL19" s="53">
        <f>'Luxaflex® Buitenjaloezie'!AL19</f>
        <v>0</v>
      </c>
      <c r="AM19" s="53">
        <f>'Luxaflex® Buitenjaloezie'!AM19</f>
        <v>0</v>
      </c>
      <c r="AN19" s="53">
        <f>'Luxaflex® Buitenjaloezie'!AN19</f>
        <v>0</v>
      </c>
      <c r="AO19" s="54">
        <f>'Luxaflex® Buitenjaloezie'!AO19</f>
        <v>0</v>
      </c>
    </row>
    <row r="20" spans="1:41" ht="12" customHeight="1" x14ac:dyDescent="0.25">
      <c r="A20" s="52">
        <f>'Luxaflex® Buitenjaloezie'!A20</f>
        <v>0</v>
      </c>
      <c r="B20" s="53">
        <f>'Luxaflex® Buitenjaloezie'!B20</f>
        <v>0</v>
      </c>
      <c r="C20" s="53">
        <f>'Luxaflex® Buitenjaloezie'!C20</f>
        <v>0</v>
      </c>
      <c r="D20" s="54">
        <f>'Luxaflex® Buitenjaloezie'!D20</f>
        <v>0</v>
      </c>
      <c r="E20" s="55">
        <f>'Luxaflex® Buitenjaloezie'!E20</f>
        <v>0</v>
      </c>
      <c r="F20" s="54">
        <f>'Luxaflex® Buitenjaloezie'!F20</f>
        <v>0</v>
      </c>
      <c r="G20" s="56">
        <f>'Luxaflex® Buitenjaloezie'!G20</f>
        <v>0</v>
      </c>
      <c r="H20" s="57">
        <f>'Luxaflex® Buitenjaloezie'!H20</f>
        <v>0</v>
      </c>
      <c r="I20" s="54">
        <f>'Luxaflex® Buitenjaloezie'!I20</f>
        <v>0</v>
      </c>
      <c r="J20" s="55">
        <f>'Luxaflex® Buitenjaloezie'!J20</f>
        <v>0</v>
      </c>
      <c r="K20" s="58">
        <f>'Luxaflex® Buitenjaloezie'!K20</f>
        <v>0</v>
      </c>
      <c r="L20" s="57">
        <f>'Luxaflex® Buitenjaloezie'!L20</f>
        <v>0</v>
      </c>
      <c r="M20" s="54">
        <f>'Luxaflex® Buitenjaloezie'!M20</f>
        <v>0</v>
      </c>
      <c r="N20" s="55">
        <f>'Luxaflex® Buitenjaloezie'!P20</f>
        <v>0</v>
      </c>
      <c r="O20" s="58">
        <f>'Luxaflex® Buitenjaloezie'!Q20</f>
        <v>0</v>
      </c>
      <c r="P20" s="57">
        <f>'Luxaflex® Buitenjaloezie'!N20</f>
        <v>0</v>
      </c>
      <c r="Q20" s="58">
        <f>'Luxaflex® Buitenjaloezie'!O20</f>
        <v>0</v>
      </c>
      <c r="R20" s="57">
        <f>'Luxaflex® Buitenjaloezie'!R20</f>
        <v>0</v>
      </c>
      <c r="S20" s="53">
        <f>'Luxaflex® Buitenjaloezie'!S20</f>
        <v>0</v>
      </c>
      <c r="T20" s="53">
        <f>'Luxaflex® Buitenjaloezie'!T20</f>
        <v>0</v>
      </c>
      <c r="U20" s="54">
        <f>'Luxaflex® Buitenjaloezie'!U20</f>
        <v>0</v>
      </c>
      <c r="V20" s="55">
        <f>'Luxaflex® Buitenjaloezie'!V20</f>
        <v>0</v>
      </c>
      <c r="W20" s="59" t="str">
        <f>IF('Luxaflex® Buitenjaloezie'!W20="B","HR",IF('Luxaflex® Buitenjaloezie'!W20="O","BR",IF('Luxaflex® Buitenjaloezie'!W20="","")))</f>
        <v/>
      </c>
      <c r="X20" s="53">
        <f>'Luxaflex® Buitenjaloezie'!X20</f>
        <v>0</v>
      </c>
      <c r="Y20" s="53">
        <f>'Luxaflex® Buitenjaloezie'!Y20</f>
        <v>0</v>
      </c>
      <c r="Z20" s="54">
        <f>'Luxaflex® Buitenjaloezie'!Z20</f>
        <v>0</v>
      </c>
      <c r="AA20" s="60" t="str">
        <f>IF(COUNTA('Luxaflex® Buitenjaloezie'!$AA20:$AB20)=0,"",IF(COUNTA('Luxaflex® Buitenjaloezie'!AA20:AB20)=2,'Luxaflex® Buitenjaloezie'!E20-'Luxaflex® Buitenjaloezie'!AB20,IF(COUNTA('Luxaflex® Buitenjaloezie'!AA20:AB20)=1,'Luxaflex® Buitenjaloezie'!E20-'Luxaflex® Buitenjaloezie'!AA20)))</f>
        <v/>
      </c>
      <c r="AB20" s="61" t="str">
        <f>IF(COUNTA('Luxaflex® Buitenjaloezie'!$AA20:$AB20)=0,"",IF(COUNTA('Luxaflex® Buitenjaloezie'!AA20:AB20)=2,'Luxaflex® Buitenjaloezie'!E20-'Luxaflex® Buitenjaloezie'!AA20,IF(COUNTA('Luxaflex® Buitenjaloezie'!AA20:AB20)=1,"","")))</f>
        <v/>
      </c>
      <c r="AC20" s="57">
        <f>'Luxaflex® Buitenjaloezie'!AD20</f>
        <v>0</v>
      </c>
      <c r="AD20" s="53">
        <f>'Luxaflex® Buitenjaloezie'!AC20</f>
        <v>0</v>
      </c>
      <c r="AE20" s="58">
        <f>'Luxaflex® Buitenjaloezie'!AE20</f>
        <v>0</v>
      </c>
      <c r="AF20" s="52" t="str">
        <f>IF('Luxaflex® Buitenjaloezie'!AF20="L","R",IF('Luxaflex® Buitenjaloezie'!AF20="R","L",IF('Luxaflex® Buitenjaloezie'!AF20="M","M",IF('Luxaflex® Buitenjaloezie'!AF20="",""))))</f>
        <v/>
      </c>
      <c r="AG20" s="54">
        <f>'Luxaflex® Buitenjaloezie'!AG20</f>
        <v>0</v>
      </c>
      <c r="AH20" s="60" t="str">
        <f>IF('Luxaflex® Buitenjaloezie'!AH20="L","R",IF('Luxaflex® Buitenjaloezie'!AH20="R","L",IF('Luxaflex® Buitenjaloezie'!AH20="","")))</f>
        <v/>
      </c>
      <c r="AI20" s="53">
        <f>'Luxaflex® Buitenjaloezie'!AI20</f>
        <v>0</v>
      </c>
      <c r="AJ20" s="53">
        <f>'Luxaflex® Buitenjaloezie'!AJ20</f>
        <v>0</v>
      </c>
      <c r="AK20" s="53">
        <f>'Luxaflex® Buitenjaloezie'!AK20</f>
        <v>0</v>
      </c>
      <c r="AL20" s="53">
        <f>'Luxaflex® Buitenjaloezie'!AL20</f>
        <v>0</v>
      </c>
      <c r="AM20" s="53">
        <f>'Luxaflex® Buitenjaloezie'!AM20</f>
        <v>0</v>
      </c>
      <c r="AN20" s="53">
        <f>'Luxaflex® Buitenjaloezie'!AN20</f>
        <v>0</v>
      </c>
      <c r="AO20" s="54">
        <f>'Luxaflex® Buitenjaloezie'!AO20</f>
        <v>0</v>
      </c>
    </row>
    <row r="21" spans="1:41" ht="12" customHeight="1" x14ac:dyDescent="0.25">
      <c r="A21" s="52">
        <f>'Luxaflex® Buitenjaloezie'!A21</f>
        <v>0</v>
      </c>
      <c r="B21" s="53">
        <f>'Luxaflex® Buitenjaloezie'!B21</f>
        <v>0</v>
      </c>
      <c r="C21" s="53">
        <f>'Luxaflex® Buitenjaloezie'!C21</f>
        <v>0</v>
      </c>
      <c r="D21" s="54">
        <f>'Luxaflex® Buitenjaloezie'!D21</f>
        <v>0</v>
      </c>
      <c r="E21" s="55">
        <f>'Luxaflex® Buitenjaloezie'!E21</f>
        <v>0</v>
      </c>
      <c r="F21" s="54">
        <f>'Luxaflex® Buitenjaloezie'!F21</f>
        <v>0</v>
      </c>
      <c r="G21" s="56">
        <f>'Luxaflex® Buitenjaloezie'!G21</f>
        <v>0</v>
      </c>
      <c r="H21" s="57">
        <f>'Luxaflex® Buitenjaloezie'!H21</f>
        <v>0</v>
      </c>
      <c r="I21" s="54">
        <f>'Luxaflex® Buitenjaloezie'!I21</f>
        <v>0</v>
      </c>
      <c r="J21" s="55">
        <f>'Luxaflex® Buitenjaloezie'!J21</f>
        <v>0</v>
      </c>
      <c r="K21" s="58">
        <f>'Luxaflex® Buitenjaloezie'!K21</f>
        <v>0</v>
      </c>
      <c r="L21" s="57">
        <f>'Luxaflex® Buitenjaloezie'!L21</f>
        <v>0</v>
      </c>
      <c r="M21" s="54">
        <f>'Luxaflex® Buitenjaloezie'!M21</f>
        <v>0</v>
      </c>
      <c r="N21" s="55">
        <f>'Luxaflex® Buitenjaloezie'!P21</f>
        <v>0</v>
      </c>
      <c r="O21" s="58">
        <f>'Luxaflex® Buitenjaloezie'!Q21</f>
        <v>0</v>
      </c>
      <c r="P21" s="57">
        <f>'Luxaflex® Buitenjaloezie'!N21</f>
        <v>0</v>
      </c>
      <c r="Q21" s="58">
        <f>'Luxaflex® Buitenjaloezie'!O21</f>
        <v>0</v>
      </c>
      <c r="R21" s="57">
        <f>'Luxaflex® Buitenjaloezie'!R21</f>
        <v>0</v>
      </c>
      <c r="S21" s="53">
        <f>'Luxaflex® Buitenjaloezie'!S21</f>
        <v>0</v>
      </c>
      <c r="T21" s="53">
        <f>'Luxaflex® Buitenjaloezie'!T21</f>
        <v>0</v>
      </c>
      <c r="U21" s="54">
        <f>'Luxaflex® Buitenjaloezie'!U21</f>
        <v>0</v>
      </c>
      <c r="V21" s="55">
        <f>'Luxaflex® Buitenjaloezie'!V21</f>
        <v>0</v>
      </c>
      <c r="W21" s="59" t="str">
        <f>IF('Luxaflex® Buitenjaloezie'!W21="B","HR",IF('Luxaflex® Buitenjaloezie'!W21="O","BR",IF('Luxaflex® Buitenjaloezie'!W21="","")))</f>
        <v/>
      </c>
      <c r="X21" s="53">
        <f>'Luxaflex® Buitenjaloezie'!X21</f>
        <v>0</v>
      </c>
      <c r="Y21" s="53">
        <f>'Luxaflex® Buitenjaloezie'!Y21</f>
        <v>0</v>
      </c>
      <c r="Z21" s="54">
        <f>'Luxaflex® Buitenjaloezie'!Z21</f>
        <v>0</v>
      </c>
      <c r="AA21" s="60" t="str">
        <f>IF(COUNTA('Luxaflex® Buitenjaloezie'!$AA21:$AB21)=0,"",IF(COUNTA('Luxaflex® Buitenjaloezie'!AA21:AB21)=2,'Luxaflex® Buitenjaloezie'!E21-'Luxaflex® Buitenjaloezie'!AB21,IF(COUNTA('Luxaflex® Buitenjaloezie'!AA21:AB21)=1,'Luxaflex® Buitenjaloezie'!E21-'Luxaflex® Buitenjaloezie'!AA21)))</f>
        <v/>
      </c>
      <c r="AB21" s="61" t="str">
        <f>IF(COUNTA('Luxaflex® Buitenjaloezie'!$AA21:$AB21)=0,"",IF(COUNTA('Luxaflex® Buitenjaloezie'!AA21:AB21)=2,'Luxaflex® Buitenjaloezie'!E21-'Luxaflex® Buitenjaloezie'!AA21,IF(COUNTA('Luxaflex® Buitenjaloezie'!AA21:AB21)=1,"","")))</f>
        <v/>
      </c>
      <c r="AC21" s="57">
        <f>'Luxaflex® Buitenjaloezie'!AD21</f>
        <v>0</v>
      </c>
      <c r="AD21" s="53">
        <f>'Luxaflex® Buitenjaloezie'!AC21</f>
        <v>0</v>
      </c>
      <c r="AE21" s="58">
        <f>'Luxaflex® Buitenjaloezie'!AE21</f>
        <v>0</v>
      </c>
      <c r="AF21" s="52" t="str">
        <f>IF('Luxaflex® Buitenjaloezie'!AF21="L","R",IF('Luxaflex® Buitenjaloezie'!AF21="R","L",IF('Luxaflex® Buitenjaloezie'!AF21="M","M",IF('Luxaflex® Buitenjaloezie'!AF21="",""))))</f>
        <v/>
      </c>
      <c r="AG21" s="54">
        <f>'Luxaflex® Buitenjaloezie'!AG21</f>
        <v>0</v>
      </c>
      <c r="AH21" s="60" t="str">
        <f>IF('Luxaflex® Buitenjaloezie'!AH21="L","R",IF('Luxaflex® Buitenjaloezie'!AH21="R","L",IF('Luxaflex® Buitenjaloezie'!AH21="","")))</f>
        <v/>
      </c>
      <c r="AI21" s="53">
        <f>'Luxaflex® Buitenjaloezie'!AI21</f>
        <v>0</v>
      </c>
      <c r="AJ21" s="53">
        <f>'Luxaflex® Buitenjaloezie'!AJ21</f>
        <v>0</v>
      </c>
      <c r="AK21" s="53">
        <f>'Luxaflex® Buitenjaloezie'!AK21</f>
        <v>0</v>
      </c>
      <c r="AL21" s="53">
        <f>'Luxaflex® Buitenjaloezie'!AL21</f>
        <v>0</v>
      </c>
      <c r="AM21" s="53">
        <f>'Luxaflex® Buitenjaloezie'!AM21</f>
        <v>0</v>
      </c>
      <c r="AN21" s="53">
        <f>'Luxaflex® Buitenjaloezie'!AN21</f>
        <v>0</v>
      </c>
      <c r="AO21" s="54">
        <f>'Luxaflex® Buitenjaloezie'!AO21</f>
        <v>0</v>
      </c>
    </row>
    <row r="22" spans="1:41" ht="12" customHeight="1" x14ac:dyDescent="0.25">
      <c r="A22" s="52">
        <f>'Luxaflex® Buitenjaloezie'!A22</f>
        <v>0</v>
      </c>
      <c r="B22" s="53">
        <f>'Luxaflex® Buitenjaloezie'!B22</f>
        <v>0</v>
      </c>
      <c r="C22" s="53">
        <f>'Luxaflex® Buitenjaloezie'!C22</f>
        <v>0</v>
      </c>
      <c r="D22" s="54">
        <f>'Luxaflex® Buitenjaloezie'!D22</f>
        <v>0</v>
      </c>
      <c r="E22" s="55">
        <f>'Luxaflex® Buitenjaloezie'!E22</f>
        <v>0</v>
      </c>
      <c r="F22" s="54">
        <f>'Luxaflex® Buitenjaloezie'!F22</f>
        <v>0</v>
      </c>
      <c r="G22" s="56">
        <f>'Luxaflex® Buitenjaloezie'!G22</f>
        <v>0</v>
      </c>
      <c r="H22" s="57">
        <f>'Luxaflex® Buitenjaloezie'!H22</f>
        <v>0</v>
      </c>
      <c r="I22" s="54">
        <f>'Luxaflex® Buitenjaloezie'!I22</f>
        <v>0</v>
      </c>
      <c r="J22" s="55">
        <f>'Luxaflex® Buitenjaloezie'!J22</f>
        <v>0</v>
      </c>
      <c r="K22" s="58">
        <f>'Luxaflex® Buitenjaloezie'!K22</f>
        <v>0</v>
      </c>
      <c r="L22" s="57">
        <f>'Luxaflex® Buitenjaloezie'!L22</f>
        <v>0</v>
      </c>
      <c r="M22" s="54">
        <f>'Luxaflex® Buitenjaloezie'!M22</f>
        <v>0</v>
      </c>
      <c r="N22" s="55">
        <f>'Luxaflex® Buitenjaloezie'!P22</f>
        <v>0</v>
      </c>
      <c r="O22" s="58">
        <f>'Luxaflex® Buitenjaloezie'!Q22</f>
        <v>0</v>
      </c>
      <c r="P22" s="57">
        <f>'Luxaflex® Buitenjaloezie'!N22</f>
        <v>0</v>
      </c>
      <c r="Q22" s="58">
        <f>'Luxaflex® Buitenjaloezie'!O22</f>
        <v>0</v>
      </c>
      <c r="R22" s="57">
        <f>'Luxaflex® Buitenjaloezie'!R22</f>
        <v>0</v>
      </c>
      <c r="S22" s="53">
        <f>'Luxaflex® Buitenjaloezie'!S22</f>
        <v>0</v>
      </c>
      <c r="T22" s="53">
        <f>'Luxaflex® Buitenjaloezie'!T22</f>
        <v>0</v>
      </c>
      <c r="U22" s="54">
        <f>'Luxaflex® Buitenjaloezie'!U22</f>
        <v>0</v>
      </c>
      <c r="V22" s="55">
        <f>'Luxaflex® Buitenjaloezie'!V22</f>
        <v>0</v>
      </c>
      <c r="W22" s="59" t="str">
        <f>IF('Luxaflex® Buitenjaloezie'!W22="B","HR",IF('Luxaflex® Buitenjaloezie'!W22="O","BR",IF('Luxaflex® Buitenjaloezie'!W22="","")))</f>
        <v/>
      </c>
      <c r="X22" s="53">
        <f>'Luxaflex® Buitenjaloezie'!X22</f>
        <v>0</v>
      </c>
      <c r="Y22" s="53">
        <f>'Luxaflex® Buitenjaloezie'!Y22</f>
        <v>0</v>
      </c>
      <c r="Z22" s="54">
        <f>'Luxaflex® Buitenjaloezie'!Z22</f>
        <v>0</v>
      </c>
      <c r="AA22" s="60" t="str">
        <f>IF(COUNTA('Luxaflex® Buitenjaloezie'!$AA22:$AB22)=0,"",IF(COUNTA('Luxaflex® Buitenjaloezie'!AA22:AB22)=2,'Luxaflex® Buitenjaloezie'!E22-'Luxaflex® Buitenjaloezie'!AB22,IF(COUNTA('Luxaflex® Buitenjaloezie'!AA22:AB22)=1,'Luxaflex® Buitenjaloezie'!E22-'Luxaflex® Buitenjaloezie'!AA22)))</f>
        <v/>
      </c>
      <c r="AB22" s="61" t="str">
        <f>IF(COUNTA('Luxaflex® Buitenjaloezie'!$AA22:$AB22)=0,"",IF(COUNTA('Luxaflex® Buitenjaloezie'!AA22:AB22)=2,'Luxaflex® Buitenjaloezie'!E22-'Luxaflex® Buitenjaloezie'!AA22,IF(COUNTA('Luxaflex® Buitenjaloezie'!AA22:AB22)=1,"","")))</f>
        <v/>
      </c>
      <c r="AC22" s="57">
        <f>'Luxaflex® Buitenjaloezie'!AD22</f>
        <v>0</v>
      </c>
      <c r="AD22" s="53">
        <f>'Luxaflex® Buitenjaloezie'!AC22</f>
        <v>0</v>
      </c>
      <c r="AE22" s="58">
        <f>'Luxaflex® Buitenjaloezie'!AE22</f>
        <v>0</v>
      </c>
      <c r="AF22" s="52" t="str">
        <f>IF('Luxaflex® Buitenjaloezie'!AF22="L","R",IF('Luxaflex® Buitenjaloezie'!AF22="R","L",IF('Luxaflex® Buitenjaloezie'!AF22="M","M",IF('Luxaflex® Buitenjaloezie'!AF22="",""))))</f>
        <v/>
      </c>
      <c r="AG22" s="54">
        <f>'Luxaflex® Buitenjaloezie'!AG22</f>
        <v>0</v>
      </c>
      <c r="AH22" s="60" t="str">
        <f>IF('Luxaflex® Buitenjaloezie'!AH22="L","R",IF('Luxaflex® Buitenjaloezie'!AH22="R","L",IF('Luxaflex® Buitenjaloezie'!AH22="","")))</f>
        <v/>
      </c>
      <c r="AI22" s="53">
        <f>'Luxaflex® Buitenjaloezie'!AI22</f>
        <v>0</v>
      </c>
      <c r="AJ22" s="53">
        <f>'Luxaflex® Buitenjaloezie'!AJ22</f>
        <v>0</v>
      </c>
      <c r="AK22" s="53">
        <f>'Luxaflex® Buitenjaloezie'!AK22</f>
        <v>0</v>
      </c>
      <c r="AL22" s="53">
        <f>'Luxaflex® Buitenjaloezie'!AL22</f>
        <v>0</v>
      </c>
      <c r="AM22" s="53">
        <f>'Luxaflex® Buitenjaloezie'!AM22</f>
        <v>0</v>
      </c>
      <c r="AN22" s="53">
        <f>'Luxaflex® Buitenjaloezie'!AN22</f>
        <v>0</v>
      </c>
      <c r="AO22" s="54">
        <f>'Luxaflex® Buitenjaloezie'!AO22</f>
        <v>0</v>
      </c>
    </row>
    <row r="23" spans="1:41" ht="12" customHeight="1" x14ac:dyDescent="0.25">
      <c r="A23" s="52">
        <f>'Luxaflex® Buitenjaloezie'!A23</f>
        <v>0</v>
      </c>
      <c r="B23" s="53">
        <f>'Luxaflex® Buitenjaloezie'!B23</f>
        <v>0</v>
      </c>
      <c r="C23" s="53">
        <f>'Luxaflex® Buitenjaloezie'!C23</f>
        <v>0</v>
      </c>
      <c r="D23" s="54">
        <f>'Luxaflex® Buitenjaloezie'!D23</f>
        <v>0</v>
      </c>
      <c r="E23" s="55">
        <f>'Luxaflex® Buitenjaloezie'!E23</f>
        <v>0</v>
      </c>
      <c r="F23" s="54">
        <f>'Luxaflex® Buitenjaloezie'!F23</f>
        <v>0</v>
      </c>
      <c r="G23" s="56">
        <f>'Luxaflex® Buitenjaloezie'!G23</f>
        <v>0</v>
      </c>
      <c r="H23" s="57">
        <f>'Luxaflex® Buitenjaloezie'!H23</f>
        <v>0</v>
      </c>
      <c r="I23" s="54">
        <f>'Luxaflex® Buitenjaloezie'!I23</f>
        <v>0</v>
      </c>
      <c r="J23" s="55">
        <f>'Luxaflex® Buitenjaloezie'!J23</f>
        <v>0</v>
      </c>
      <c r="K23" s="58">
        <f>'Luxaflex® Buitenjaloezie'!K23</f>
        <v>0</v>
      </c>
      <c r="L23" s="57">
        <f>'Luxaflex® Buitenjaloezie'!L23</f>
        <v>0</v>
      </c>
      <c r="M23" s="54">
        <f>'Luxaflex® Buitenjaloezie'!M23</f>
        <v>0</v>
      </c>
      <c r="N23" s="55">
        <f>'Luxaflex® Buitenjaloezie'!P23</f>
        <v>0</v>
      </c>
      <c r="O23" s="58">
        <f>'Luxaflex® Buitenjaloezie'!Q23</f>
        <v>0</v>
      </c>
      <c r="P23" s="57">
        <f>'Luxaflex® Buitenjaloezie'!N23</f>
        <v>0</v>
      </c>
      <c r="Q23" s="58">
        <f>'Luxaflex® Buitenjaloezie'!O23</f>
        <v>0</v>
      </c>
      <c r="R23" s="57">
        <f>'Luxaflex® Buitenjaloezie'!R23</f>
        <v>0</v>
      </c>
      <c r="S23" s="53">
        <f>'Luxaflex® Buitenjaloezie'!S23</f>
        <v>0</v>
      </c>
      <c r="T23" s="53">
        <f>'Luxaflex® Buitenjaloezie'!T23</f>
        <v>0</v>
      </c>
      <c r="U23" s="54">
        <f>'Luxaflex® Buitenjaloezie'!U23</f>
        <v>0</v>
      </c>
      <c r="V23" s="55">
        <f>'Luxaflex® Buitenjaloezie'!V23</f>
        <v>0</v>
      </c>
      <c r="W23" s="59" t="str">
        <f>IF('Luxaflex® Buitenjaloezie'!W23="B","HR",IF('Luxaflex® Buitenjaloezie'!W23="O","BR",IF('Luxaflex® Buitenjaloezie'!W23="","")))</f>
        <v/>
      </c>
      <c r="X23" s="53">
        <f>'Luxaflex® Buitenjaloezie'!X23</f>
        <v>0</v>
      </c>
      <c r="Y23" s="53">
        <f>'Luxaflex® Buitenjaloezie'!Y23</f>
        <v>0</v>
      </c>
      <c r="Z23" s="54">
        <f>'Luxaflex® Buitenjaloezie'!Z23</f>
        <v>0</v>
      </c>
      <c r="AA23" s="60" t="str">
        <f>IF(COUNTA('Luxaflex® Buitenjaloezie'!$AA23:$AB23)=0,"",IF(COUNTA('Luxaflex® Buitenjaloezie'!AA23:AB23)=2,'Luxaflex® Buitenjaloezie'!E23-'Luxaflex® Buitenjaloezie'!AB23,IF(COUNTA('Luxaflex® Buitenjaloezie'!AA23:AB23)=1,'Luxaflex® Buitenjaloezie'!E23-'Luxaflex® Buitenjaloezie'!AA23)))</f>
        <v/>
      </c>
      <c r="AB23" s="61" t="str">
        <f>IF(COUNTA('Luxaflex® Buitenjaloezie'!$AA23:$AB23)=0,"",IF(COUNTA('Luxaflex® Buitenjaloezie'!AA23:AB23)=2,'Luxaflex® Buitenjaloezie'!E23-'Luxaflex® Buitenjaloezie'!AA23,IF(COUNTA('Luxaflex® Buitenjaloezie'!AA23:AB23)=1,"","")))</f>
        <v/>
      </c>
      <c r="AC23" s="57">
        <f>'Luxaflex® Buitenjaloezie'!AD23</f>
        <v>0</v>
      </c>
      <c r="AD23" s="53">
        <f>'Luxaflex® Buitenjaloezie'!AC23</f>
        <v>0</v>
      </c>
      <c r="AE23" s="58">
        <f>'Luxaflex® Buitenjaloezie'!AE23</f>
        <v>0</v>
      </c>
      <c r="AF23" s="52" t="str">
        <f>IF('Luxaflex® Buitenjaloezie'!AF23="L","R",IF('Luxaflex® Buitenjaloezie'!AF23="R","L",IF('Luxaflex® Buitenjaloezie'!AF23="M","M",IF('Luxaflex® Buitenjaloezie'!AF23="",""))))</f>
        <v/>
      </c>
      <c r="AG23" s="54">
        <f>'Luxaflex® Buitenjaloezie'!AG23</f>
        <v>0</v>
      </c>
      <c r="AH23" s="60" t="str">
        <f>IF('Luxaflex® Buitenjaloezie'!AH23="L","R",IF('Luxaflex® Buitenjaloezie'!AH23="R","L",IF('Luxaflex® Buitenjaloezie'!AH23="","")))</f>
        <v/>
      </c>
      <c r="AI23" s="53">
        <f>'Luxaflex® Buitenjaloezie'!AI23</f>
        <v>0</v>
      </c>
      <c r="AJ23" s="53">
        <f>'Luxaflex® Buitenjaloezie'!AJ23</f>
        <v>0</v>
      </c>
      <c r="AK23" s="53">
        <f>'Luxaflex® Buitenjaloezie'!AK23</f>
        <v>0</v>
      </c>
      <c r="AL23" s="53">
        <f>'Luxaflex® Buitenjaloezie'!AL23</f>
        <v>0</v>
      </c>
      <c r="AM23" s="53">
        <f>'Luxaflex® Buitenjaloezie'!AM23</f>
        <v>0</v>
      </c>
      <c r="AN23" s="53">
        <f>'Luxaflex® Buitenjaloezie'!AN23</f>
        <v>0</v>
      </c>
      <c r="AO23" s="54">
        <f>'Luxaflex® Buitenjaloezie'!AO23</f>
        <v>0</v>
      </c>
    </row>
    <row r="24" spans="1:41" ht="12" customHeight="1" x14ac:dyDescent="0.25">
      <c r="A24" s="52">
        <f>'Luxaflex® Buitenjaloezie'!A24</f>
        <v>0</v>
      </c>
      <c r="B24" s="53">
        <f>'Luxaflex® Buitenjaloezie'!B24</f>
        <v>0</v>
      </c>
      <c r="C24" s="53">
        <f>'Luxaflex® Buitenjaloezie'!C24</f>
        <v>0</v>
      </c>
      <c r="D24" s="54">
        <f>'Luxaflex® Buitenjaloezie'!D24</f>
        <v>0</v>
      </c>
      <c r="E24" s="55">
        <f>'Luxaflex® Buitenjaloezie'!E24</f>
        <v>0</v>
      </c>
      <c r="F24" s="54">
        <f>'Luxaflex® Buitenjaloezie'!F24</f>
        <v>0</v>
      </c>
      <c r="G24" s="56">
        <f>'Luxaflex® Buitenjaloezie'!G24</f>
        <v>0</v>
      </c>
      <c r="H24" s="57">
        <f>'Luxaflex® Buitenjaloezie'!H24</f>
        <v>0</v>
      </c>
      <c r="I24" s="54">
        <f>'Luxaflex® Buitenjaloezie'!I24</f>
        <v>0</v>
      </c>
      <c r="J24" s="55">
        <f>'Luxaflex® Buitenjaloezie'!J24</f>
        <v>0</v>
      </c>
      <c r="K24" s="58">
        <f>'Luxaflex® Buitenjaloezie'!K24</f>
        <v>0</v>
      </c>
      <c r="L24" s="57">
        <f>'Luxaflex® Buitenjaloezie'!L24</f>
        <v>0</v>
      </c>
      <c r="M24" s="54">
        <f>'Luxaflex® Buitenjaloezie'!M24</f>
        <v>0</v>
      </c>
      <c r="N24" s="55">
        <f>'Luxaflex® Buitenjaloezie'!P24</f>
        <v>0</v>
      </c>
      <c r="O24" s="58">
        <f>'Luxaflex® Buitenjaloezie'!Q24</f>
        <v>0</v>
      </c>
      <c r="P24" s="57">
        <f>'Luxaflex® Buitenjaloezie'!N24</f>
        <v>0</v>
      </c>
      <c r="Q24" s="58">
        <f>'Luxaflex® Buitenjaloezie'!O24</f>
        <v>0</v>
      </c>
      <c r="R24" s="57">
        <f>'Luxaflex® Buitenjaloezie'!R24</f>
        <v>0</v>
      </c>
      <c r="S24" s="53">
        <f>'Luxaflex® Buitenjaloezie'!S24</f>
        <v>0</v>
      </c>
      <c r="T24" s="53">
        <f>'Luxaflex® Buitenjaloezie'!T24</f>
        <v>0</v>
      </c>
      <c r="U24" s="54">
        <f>'Luxaflex® Buitenjaloezie'!U24</f>
        <v>0</v>
      </c>
      <c r="V24" s="55">
        <f>'Luxaflex® Buitenjaloezie'!V24</f>
        <v>0</v>
      </c>
      <c r="W24" s="59" t="str">
        <f>IF('Luxaflex® Buitenjaloezie'!W24="B","HR",IF('Luxaflex® Buitenjaloezie'!W24="O","BR",IF('Luxaflex® Buitenjaloezie'!W24="","")))</f>
        <v/>
      </c>
      <c r="X24" s="53">
        <f>'Luxaflex® Buitenjaloezie'!X24</f>
        <v>0</v>
      </c>
      <c r="Y24" s="53">
        <f>'Luxaflex® Buitenjaloezie'!Y24</f>
        <v>0</v>
      </c>
      <c r="Z24" s="54">
        <f>'Luxaflex® Buitenjaloezie'!Z24</f>
        <v>0</v>
      </c>
      <c r="AA24" s="60" t="str">
        <f>IF(COUNTA('Luxaflex® Buitenjaloezie'!$AA24:$AB24)=0,"",IF(COUNTA('Luxaflex® Buitenjaloezie'!AA24:AB24)=2,'Luxaflex® Buitenjaloezie'!E24-'Luxaflex® Buitenjaloezie'!AB24,IF(COUNTA('Luxaflex® Buitenjaloezie'!AA24:AB24)=1,'Luxaflex® Buitenjaloezie'!E24-'Luxaflex® Buitenjaloezie'!AA24)))</f>
        <v/>
      </c>
      <c r="AB24" s="61" t="str">
        <f>IF(COUNTA('Luxaflex® Buitenjaloezie'!$AA24:$AB24)=0,"",IF(COUNTA('Luxaflex® Buitenjaloezie'!AA24:AB24)=2,'Luxaflex® Buitenjaloezie'!E24-'Luxaflex® Buitenjaloezie'!AA24,IF(COUNTA('Luxaflex® Buitenjaloezie'!AA24:AB24)=1,"","")))</f>
        <v/>
      </c>
      <c r="AC24" s="57">
        <f>'Luxaflex® Buitenjaloezie'!AD24</f>
        <v>0</v>
      </c>
      <c r="AD24" s="53">
        <f>'Luxaflex® Buitenjaloezie'!AC24</f>
        <v>0</v>
      </c>
      <c r="AE24" s="58">
        <f>'Luxaflex® Buitenjaloezie'!AE24</f>
        <v>0</v>
      </c>
      <c r="AF24" s="52" t="str">
        <f>IF('Luxaflex® Buitenjaloezie'!AF24="L","R",IF('Luxaflex® Buitenjaloezie'!AF24="R","L",IF('Luxaflex® Buitenjaloezie'!AF24="M","M",IF('Luxaflex® Buitenjaloezie'!AF24="",""))))</f>
        <v/>
      </c>
      <c r="AG24" s="54">
        <f>'Luxaflex® Buitenjaloezie'!AG24</f>
        <v>0</v>
      </c>
      <c r="AH24" s="60" t="str">
        <f>IF('Luxaflex® Buitenjaloezie'!AH24="L","R",IF('Luxaflex® Buitenjaloezie'!AH24="R","L",IF('Luxaflex® Buitenjaloezie'!AH24="","")))</f>
        <v/>
      </c>
      <c r="AI24" s="53">
        <f>'Luxaflex® Buitenjaloezie'!AI24</f>
        <v>0</v>
      </c>
      <c r="AJ24" s="53">
        <f>'Luxaflex® Buitenjaloezie'!AJ24</f>
        <v>0</v>
      </c>
      <c r="AK24" s="53">
        <f>'Luxaflex® Buitenjaloezie'!AK24</f>
        <v>0</v>
      </c>
      <c r="AL24" s="53">
        <f>'Luxaflex® Buitenjaloezie'!AL24</f>
        <v>0</v>
      </c>
      <c r="AM24" s="53">
        <f>'Luxaflex® Buitenjaloezie'!AM24</f>
        <v>0</v>
      </c>
      <c r="AN24" s="53">
        <f>'Luxaflex® Buitenjaloezie'!AN24</f>
        <v>0</v>
      </c>
      <c r="AO24" s="54">
        <f>'Luxaflex® Buitenjaloezie'!AO24</f>
        <v>0</v>
      </c>
    </row>
    <row r="25" spans="1:41" ht="12" customHeight="1" x14ac:dyDescent="0.25">
      <c r="A25" s="52">
        <f>'Luxaflex® Buitenjaloezie'!A25</f>
        <v>0</v>
      </c>
      <c r="B25" s="53">
        <f>'Luxaflex® Buitenjaloezie'!B25</f>
        <v>0</v>
      </c>
      <c r="C25" s="53">
        <f>'Luxaflex® Buitenjaloezie'!C25</f>
        <v>0</v>
      </c>
      <c r="D25" s="54">
        <f>'Luxaflex® Buitenjaloezie'!D25</f>
        <v>0</v>
      </c>
      <c r="E25" s="55">
        <f>'Luxaflex® Buitenjaloezie'!E25</f>
        <v>0</v>
      </c>
      <c r="F25" s="54">
        <f>'Luxaflex® Buitenjaloezie'!F25</f>
        <v>0</v>
      </c>
      <c r="G25" s="56">
        <f>'Luxaflex® Buitenjaloezie'!G25</f>
        <v>0</v>
      </c>
      <c r="H25" s="57">
        <f>'Luxaflex® Buitenjaloezie'!H25</f>
        <v>0</v>
      </c>
      <c r="I25" s="54">
        <f>'Luxaflex® Buitenjaloezie'!I25</f>
        <v>0</v>
      </c>
      <c r="J25" s="55">
        <f>'Luxaflex® Buitenjaloezie'!J25</f>
        <v>0</v>
      </c>
      <c r="K25" s="58">
        <f>'Luxaflex® Buitenjaloezie'!K25</f>
        <v>0</v>
      </c>
      <c r="L25" s="57">
        <f>'Luxaflex® Buitenjaloezie'!L25</f>
        <v>0</v>
      </c>
      <c r="M25" s="54">
        <f>'Luxaflex® Buitenjaloezie'!M25</f>
        <v>0</v>
      </c>
      <c r="N25" s="55">
        <f>'Luxaflex® Buitenjaloezie'!P25</f>
        <v>0</v>
      </c>
      <c r="O25" s="58">
        <f>'Luxaflex® Buitenjaloezie'!Q25</f>
        <v>0</v>
      </c>
      <c r="P25" s="57">
        <f>'Luxaflex® Buitenjaloezie'!N25</f>
        <v>0</v>
      </c>
      <c r="Q25" s="58">
        <f>'Luxaflex® Buitenjaloezie'!O25</f>
        <v>0</v>
      </c>
      <c r="R25" s="57">
        <f>'Luxaflex® Buitenjaloezie'!R25</f>
        <v>0</v>
      </c>
      <c r="S25" s="53">
        <f>'Luxaflex® Buitenjaloezie'!S25</f>
        <v>0</v>
      </c>
      <c r="T25" s="53">
        <f>'Luxaflex® Buitenjaloezie'!T25</f>
        <v>0</v>
      </c>
      <c r="U25" s="54">
        <f>'Luxaflex® Buitenjaloezie'!U25</f>
        <v>0</v>
      </c>
      <c r="V25" s="55">
        <f>'Luxaflex® Buitenjaloezie'!V25</f>
        <v>0</v>
      </c>
      <c r="W25" s="59" t="str">
        <f>IF('Luxaflex® Buitenjaloezie'!W25="B","HR",IF('Luxaflex® Buitenjaloezie'!W25="O","BR",IF('Luxaflex® Buitenjaloezie'!W25="","")))</f>
        <v/>
      </c>
      <c r="X25" s="53">
        <f>'Luxaflex® Buitenjaloezie'!X25</f>
        <v>0</v>
      </c>
      <c r="Y25" s="53">
        <f>'Luxaflex® Buitenjaloezie'!Y25</f>
        <v>0</v>
      </c>
      <c r="Z25" s="54">
        <f>'Luxaflex® Buitenjaloezie'!Z25</f>
        <v>0</v>
      </c>
      <c r="AA25" s="60" t="str">
        <f>IF(COUNTA('Luxaflex® Buitenjaloezie'!$AA25:$AB25)=0,"",IF(COUNTA('Luxaflex® Buitenjaloezie'!AA25:AB25)=2,'Luxaflex® Buitenjaloezie'!E25-'Luxaflex® Buitenjaloezie'!AB25,IF(COUNTA('Luxaflex® Buitenjaloezie'!AA25:AB25)=1,'Luxaflex® Buitenjaloezie'!E25-'Luxaflex® Buitenjaloezie'!AA25)))</f>
        <v/>
      </c>
      <c r="AB25" s="61" t="str">
        <f>IF(COUNTA('Luxaflex® Buitenjaloezie'!$AA25:$AB25)=0,"",IF(COUNTA('Luxaflex® Buitenjaloezie'!AA25:AB25)=2,'Luxaflex® Buitenjaloezie'!E25-'Luxaflex® Buitenjaloezie'!AA25,IF(COUNTA('Luxaflex® Buitenjaloezie'!AA25:AB25)=1,"","")))</f>
        <v/>
      </c>
      <c r="AC25" s="57">
        <f>'Luxaflex® Buitenjaloezie'!AD25</f>
        <v>0</v>
      </c>
      <c r="AD25" s="53">
        <f>'Luxaflex® Buitenjaloezie'!AC25</f>
        <v>0</v>
      </c>
      <c r="AE25" s="58">
        <f>'Luxaflex® Buitenjaloezie'!AE25</f>
        <v>0</v>
      </c>
      <c r="AF25" s="52" t="str">
        <f>IF('Luxaflex® Buitenjaloezie'!AF25="L","R",IF('Luxaflex® Buitenjaloezie'!AF25="R","L",IF('Luxaflex® Buitenjaloezie'!AF25="M","M",IF('Luxaflex® Buitenjaloezie'!AF25="",""))))</f>
        <v/>
      </c>
      <c r="AG25" s="54">
        <f>'Luxaflex® Buitenjaloezie'!AG25</f>
        <v>0</v>
      </c>
      <c r="AH25" s="60" t="str">
        <f>IF('Luxaflex® Buitenjaloezie'!AH25="L","R",IF('Luxaflex® Buitenjaloezie'!AH25="R","L",IF('Luxaflex® Buitenjaloezie'!AH25="","")))</f>
        <v/>
      </c>
      <c r="AI25" s="53">
        <f>'Luxaflex® Buitenjaloezie'!AI25</f>
        <v>0</v>
      </c>
      <c r="AJ25" s="53">
        <f>'Luxaflex® Buitenjaloezie'!AJ25</f>
        <v>0</v>
      </c>
      <c r="AK25" s="53">
        <f>'Luxaflex® Buitenjaloezie'!AK25</f>
        <v>0</v>
      </c>
      <c r="AL25" s="53">
        <f>'Luxaflex® Buitenjaloezie'!AL25</f>
        <v>0</v>
      </c>
      <c r="AM25" s="53">
        <f>'Luxaflex® Buitenjaloezie'!AM25</f>
        <v>0</v>
      </c>
      <c r="AN25" s="53">
        <f>'Luxaflex® Buitenjaloezie'!AN25</f>
        <v>0</v>
      </c>
      <c r="AO25" s="54">
        <f>'Luxaflex® Buitenjaloezie'!AO25</f>
        <v>0</v>
      </c>
    </row>
    <row r="26" spans="1:41" ht="12" customHeight="1" x14ac:dyDescent="0.25">
      <c r="A26" s="52">
        <f>'Luxaflex® Buitenjaloezie'!A26</f>
        <v>0</v>
      </c>
      <c r="B26" s="53">
        <f>'Luxaflex® Buitenjaloezie'!B26</f>
        <v>0</v>
      </c>
      <c r="C26" s="53">
        <f>'Luxaflex® Buitenjaloezie'!C26</f>
        <v>0</v>
      </c>
      <c r="D26" s="54">
        <f>'Luxaflex® Buitenjaloezie'!D26</f>
        <v>0</v>
      </c>
      <c r="E26" s="55">
        <f>'Luxaflex® Buitenjaloezie'!E26</f>
        <v>0</v>
      </c>
      <c r="F26" s="54">
        <f>'Luxaflex® Buitenjaloezie'!F26</f>
        <v>0</v>
      </c>
      <c r="G26" s="56">
        <f>'Luxaflex® Buitenjaloezie'!G26</f>
        <v>0</v>
      </c>
      <c r="H26" s="57">
        <f>'Luxaflex® Buitenjaloezie'!H26</f>
        <v>0</v>
      </c>
      <c r="I26" s="54">
        <f>'Luxaflex® Buitenjaloezie'!I26</f>
        <v>0</v>
      </c>
      <c r="J26" s="55">
        <f>'Luxaflex® Buitenjaloezie'!J26</f>
        <v>0</v>
      </c>
      <c r="K26" s="58">
        <f>'Luxaflex® Buitenjaloezie'!K26</f>
        <v>0</v>
      </c>
      <c r="L26" s="57">
        <f>'Luxaflex® Buitenjaloezie'!L26</f>
        <v>0</v>
      </c>
      <c r="M26" s="54">
        <f>'Luxaflex® Buitenjaloezie'!M26</f>
        <v>0</v>
      </c>
      <c r="N26" s="55">
        <f>'Luxaflex® Buitenjaloezie'!P26</f>
        <v>0</v>
      </c>
      <c r="O26" s="58">
        <f>'Luxaflex® Buitenjaloezie'!Q26</f>
        <v>0</v>
      </c>
      <c r="P26" s="57">
        <f>'Luxaflex® Buitenjaloezie'!N26</f>
        <v>0</v>
      </c>
      <c r="Q26" s="58">
        <f>'Luxaflex® Buitenjaloezie'!O26</f>
        <v>0</v>
      </c>
      <c r="R26" s="57">
        <f>'Luxaflex® Buitenjaloezie'!R26</f>
        <v>0</v>
      </c>
      <c r="S26" s="53">
        <f>'Luxaflex® Buitenjaloezie'!S26</f>
        <v>0</v>
      </c>
      <c r="T26" s="53">
        <f>'Luxaflex® Buitenjaloezie'!T26</f>
        <v>0</v>
      </c>
      <c r="U26" s="54">
        <f>'Luxaflex® Buitenjaloezie'!U26</f>
        <v>0</v>
      </c>
      <c r="V26" s="55">
        <f>'Luxaflex® Buitenjaloezie'!V26</f>
        <v>0</v>
      </c>
      <c r="W26" s="59" t="str">
        <f>IF('Luxaflex® Buitenjaloezie'!W26="B","HR",IF('Luxaflex® Buitenjaloezie'!W26="O","BR",IF('Luxaflex® Buitenjaloezie'!W26="","")))</f>
        <v/>
      </c>
      <c r="X26" s="53">
        <f>'Luxaflex® Buitenjaloezie'!X26</f>
        <v>0</v>
      </c>
      <c r="Y26" s="53">
        <f>'Luxaflex® Buitenjaloezie'!Y26</f>
        <v>0</v>
      </c>
      <c r="Z26" s="54">
        <f>'Luxaflex® Buitenjaloezie'!Z26</f>
        <v>0</v>
      </c>
      <c r="AA26" s="60" t="str">
        <f>IF(COUNTA('Luxaflex® Buitenjaloezie'!$AA26:$AB26)=0,"",IF(COUNTA('Luxaflex® Buitenjaloezie'!AA26:AB26)=2,'Luxaflex® Buitenjaloezie'!E26-'Luxaflex® Buitenjaloezie'!AB26,IF(COUNTA('Luxaflex® Buitenjaloezie'!AA26:AB26)=1,'Luxaflex® Buitenjaloezie'!E26-'Luxaflex® Buitenjaloezie'!AA26)))</f>
        <v/>
      </c>
      <c r="AB26" s="61" t="str">
        <f>IF(COUNTA('Luxaflex® Buitenjaloezie'!$AA26:$AB26)=0,"",IF(COUNTA('Luxaflex® Buitenjaloezie'!AA26:AB26)=2,'Luxaflex® Buitenjaloezie'!E26-'Luxaflex® Buitenjaloezie'!AA26,IF(COUNTA('Luxaflex® Buitenjaloezie'!AA26:AB26)=1,"","")))</f>
        <v/>
      </c>
      <c r="AC26" s="57">
        <f>'Luxaflex® Buitenjaloezie'!AD26</f>
        <v>0</v>
      </c>
      <c r="AD26" s="53">
        <f>'Luxaflex® Buitenjaloezie'!AC26</f>
        <v>0</v>
      </c>
      <c r="AE26" s="58">
        <f>'Luxaflex® Buitenjaloezie'!AE26</f>
        <v>0</v>
      </c>
      <c r="AF26" s="52" t="str">
        <f>IF('Luxaflex® Buitenjaloezie'!AF26="L","R",IF('Luxaflex® Buitenjaloezie'!AF26="R","L",IF('Luxaflex® Buitenjaloezie'!AF26="M","M",IF('Luxaflex® Buitenjaloezie'!AF26="",""))))</f>
        <v/>
      </c>
      <c r="AG26" s="54">
        <f>'Luxaflex® Buitenjaloezie'!AG26</f>
        <v>0</v>
      </c>
      <c r="AH26" s="60" t="str">
        <f>IF('Luxaflex® Buitenjaloezie'!AH26="L","R",IF('Luxaflex® Buitenjaloezie'!AH26="R","L",IF('Luxaflex® Buitenjaloezie'!AH26="","")))</f>
        <v/>
      </c>
      <c r="AI26" s="53">
        <f>'Luxaflex® Buitenjaloezie'!AI26</f>
        <v>0</v>
      </c>
      <c r="AJ26" s="53">
        <f>'Luxaflex® Buitenjaloezie'!AJ26</f>
        <v>0</v>
      </c>
      <c r="AK26" s="53">
        <f>'Luxaflex® Buitenjaloezie'!AK26</f>
        <v>0</v>
      </c>
      <c r="AL26" s="53">
        <f>'Luxaflex® Buitenjaloezie'!AL26</f>
        <v>0</v>
      </c>
      <c r="AM26" s="53">
        <f>'Luxaflex® Buitenjaloezie'!AM26</f>
        <v>0</v>
      </c>
      <c r="AN26" s="53">
        <f>'Luxaflex® Buitenjaloezie'!AN26</f>
        <v>0</v>
      </c>
      <c r="AO26" s="54">
        <f>'Luxaflex® Buitenjaloezie'!AO26</f>
        <v>0</v>
      </c>
    </row>
    <row r="27" spans="1:41" ht="12" customHeight="1" x14ac:dyDescent="0.25">
      <c r="A27" s="52">
        <f>'Luxaflex® Buitenjaloezie'!A27</f>
        <v>0</v>
      </c>
      <c r="B27" s="53">
        <f>'Luxaflex® Buitenjaloezie'!B27</f>
        <v>0</v>
      </c>
      <c r="C27" s="53">
        <f>'Luxaflex® Buitenjaloezie'!C27</f>
        <v>0</v>
      </c>
      <c r="D27" s="54">
        <f>'Luxaflex® Buitenjaloezie'!D27</f>
        <v>0</v>
      </c>
      <c r="E27" s="55">
        <f>'Luxaflex® Buitenjaloezie'!E27</f>
        <v>0</v>
      </c>
      <c r="F27" s="54">
        <f>'Luxaflex® Buitenjaloezie'!F27</f>
        <v>0</v>
      </c>
      <c r="G27" s="56">
        <f>'Luxaflex® Buitenjaloezie'!G27</f>
        <v>0</v>
      </c>
      <c r="H27" s="57">
        <f>'Luxaflex® Buitenjaloezie'!H27</f>
        <v>0</v>
      </c>
      <c r="I27" s="54">
        <f>'Luxaflex® Buitenjaloezie'!I27</f>
        <v>0</v>
      </c>
      <c r="J27" s="55">
        <f>'Luxaflex® Buitenjaloezie'!J27</f>
        <v>0</v>
      </c>
      <c r="K27" s="58">
        <f>'Luxaflex® Buitenjaloezie'!K27</f>
        <v>0</v>
      </c>
      <c r="L27" s="57">
        <f>'Luxaflex® Buitenjaloezie'!L27</f>
        <v>0</v>
      </c>
      <c r="M27" s="54">
        <f>'Luxaflex® Buitenjaloezie'!M27</f>
        <v>0</v>
      </c>
      <c r="N27" s="55">
        <f>'Luxaflex® Buitenjaloezie'!P27</f>
        <v>0</v>
      </c>
      <c r="O27" s="58">
        <f>'Luxaflex® Buitenjaloezie'!Q27</f>
        <v>0</v>
      </c>
      <c r="P27" s="57">
        <f>'Luxaflex® Buitenjaloezie'!N27</f>
        <v>0</v>
      </c>
      <c r="Q27" s="58">
        <f>'Luxaflex® Buitenjaloezie'!O27</f>
        <v>0</v>
      </c>
      <c r="R27" s="57">
        <f>'Luxaflex® Buitenjaloezie'!R27</f>
        <v>0</v>
      </c>
      <c r="S27" s="53">
        <f>'Luxaflex® Buitenjaloezie'!S27</f>
        <v>0</v>
      </c>
      <c r="T27" s="53">
        <f>'Luxaflex® Buitenjaloezie'!T27</f>
        <v>0</v>
      </c>
      <c r="U27" s="54">
        <f>'Luxaflex® Buitenjaloezie'!U27</f>
        <v>0</v>
      </c>
      <c r="V27" s="55">
        <f>'Luxaflex® Buitenjaloezie'!V27</f>
        <v>0</v>
      </c>
      <c r="W27" s="59" t="str">
        <f>IF('Luxaflex® Buitenjaloezie'!W27="B","HR",IF('Luxaflex® Buitenjaloezie'!W27="O","BR",IF('Luxaflex® Buitenjaloezie'!W27="","")))</f>
        <v/>
      </c>
      <c r="X27" s="53">
        <f>'Luxaflex® Buitenjaloezie'!X27</f>
        <v>0</v>
      </c>
      <c r="Y27" s="53">
        <f>'Luxaflex® Buitenjaloezie'!Y27</f>
        <v>0</v>
      </c>
      <c r="Z27" s="54">
        <f>'Luxaflex® Buitenjaloezie'!Z27</f>
        <v>0</v>
      </c>
      <c r="AA27" s="60" t="str">
        <f>IF(COUNTA('Luxaflex® Buitenjaloezie'!$AA27:$AB27)=0,"",IF(COUNTA('Luxaflex® Buitenjaloezie'!AA27:AB27)=2,'Luxaflex® Buitenjaloezie'!E27-'Luxaflex® Buitenjaloezie'!AB27,IF(COUNTA('Luxaflex® Buitenjaloezie'!AA27:AB27)=1,'Luxaflex® Buitenjaloezie'!E27-'Luxaflex® Buitenjaloezie'!AA27)))</f>
        <v/>
      </c>
      <c r="AB27" s="61" t="str">
        <f>IF(COUNTA('Luxaflex® Buitenjaloezie'!$AA27:$AB27)=0,"",IF(COUNTA('Luxaflex® Buitenjaloezie'!AA27:AB27)=2,'Luxaflex® Buitenjaloezie'!E27-'Luxaflex® Buitenjaloezie'!AA27,IF(COUNTA('Luxaflex® Buitenjaloezie'!AA27:AB27)=1,"","")))</f>
        <v/>
      </c>
      <c r="AC27" s="57">
        <f>'Luxaflex® Buitenjaloezie'!AD27</f>
        <v>0</v>
      </c>
      <c r="AD27" s="53">
        <f>'Luxaflex® Buitenjaloezie'!AC27</f>
        <v>0</v>
      </c>
      <c r="AE27" s="58">
        <f>'Luxaflex® Buitenjaloezie'!AE27</f>
        <v>0</v>
      </c>
      <c r="AF27" s="52" t="str">
        <f>IF('Luxaflex® Buitenjaloezie'!AF27="L","R",IF('Luxaflex® Buitenjaloezie'!AF27="R","L",IF('Luxaflex® Buitenjaloezie'!AF27="M","M",IF('Luxaflex® Buitenjaloezie'!AF27="",""))))</f>
        <v/>
      </c>
      <c r="AG27" s="54">
        <f>'Luxaflex® Buitenjaloezie'!AG27</f>
        <v>0</v>
      </c>
      <c r="AH27" s="60" t="str">
        <f>IF('Luxaflex® Buitenjaloezie'!AH27="L","R",IF('Luxaflex® Buitenjaloezie'!AH27="R","L",IF('Luxaflex® Buitenjaloezie'!AH27="","")))</f>
        <v/>
      </c>
      <c r="AI27" s="53">
        <f>'Luxaflex® Buitenjaloezie'!AI27</f>
        <v>0</v>
      </c>
      <c r="AJ27" s="53">
        <f>'Luxaflex® Buitenjaloezie'!AJ27</f>
        <v>0</v>
      </c>
      <c r="AK27" s="53">
        <f>'Luxaflex® Buitenjaloezie'!AK27</f>
        <v>0</v>
      </c>
      <c r="AL27" s="53">
        <f>'Luxaflex® Buitenjaloezie'!AL27</f>
        <v>0</v>
      </c>
      <c r="AM27" s="53">
        <f>'Luxaflex® Buitenjaloezie'!AM27</f>
        <v>0</v>
      </c>
      <c r="AN27" s="53">
        <f>'Luxaflex® Buitenjaloezie'!AN27</f>
        <v>0</v>
      </c>
      <c r="AO27" s="54">
        <f>'Luxaflex® Buitenjaloezie'!AO27</f>
        <v>0</v>
      </c>
    </row>
    <row r="28" spans="1:41" ht="12" customHeight="1" x14ac:dyDescent="0.25">
      <c r="A28" s="52">
        <f>'Luxaflex® Buitenjaloezie'!A28</f>
        <v>0</v>
      </c>
      <c r="B28" s="53">
        <f>'Luxaflex® Buitenjaloezie'!B28</f>
        <v>0</v>
      </c>
      <c r="C28" s="53">
        <f>'Luxaflex® Buitenjaloezie'!C28</f>
        <v>0</v>
      </c>
      <c r="D28" s="54">
        <f>'Luxaflex® Buitenjaloezie'!D28</f>
        <v>0</v>
      </c>
      <c r="E28" s="55">
        <f>'Luxaflex® Buitenjaloezie'!E28</f>
        <v>0</v>
      </c>
      <c r="F28" s="54">
        <f>'Luxaflex® Buitenjaloezie'!F28</f>
        <v>0</v>
      </c>
      <c r="G28" s="56">
        <f>'Luxaflex® Buitenjaloezie'!G28</f>
        <v>0</v>
      </c>
      <c r="H28" s="57">
        <f>'Luxaflex® Buitenjaloezie'!H28</f>
        <v>0</v>
      </c>
      <c r="I28" s="54">
        <f>'Luxaflex® Buitenjaloezie'!I28</f>
        <v>0</v>
      </c>
      <c r="J28" s="55">
        <f>'Luxaflex® Buitenjaloezie'!J28</f>
        <v>0</v>
      </c>
      <c r="K28" s="58">
        <f>'Luxaflex® Buitenjaloezie'!K28</f>
        <v>0</v>
      </c>
      <c r="L28" s="57">
        <f>'Luxaflex® Buitenjaloezie'!L28</f>
        <v>0</v>
      </c>
      <c r="M28" s="54">
        <f>'Luxaflex® Buitenjaloezie'!M28</f>
        <v>0</v>
      </c>
      <c r="N28" s="55">
        <f>'Luxaflex® Buitenjaloezie'!P28</f>
        <v>0</v>
      </c>
      <c r="O28" s="58">
        <f>'Luxaflex® Buitenjaloezie'!Q28</f>
        <v>0</v>
      </c>
      <c r="P28" s="57">
        <f>'Luxaflex® Buitenjaloezie'!N28</f>
        <v>0</v>
      </c>
      <c r="Q28" s="58">
        <f>'Luxaflex® Buitenjaloezie'!O28</f>
        <v>0</v>
      </c>
      <c r="R28" s="57">
        <f>'Luxaflex® Buitenjaloezie'!R28</f>
        <v>0</v>
      </c>
      <c r="S28" s="53">
        <f>'Luxaflex® Buitenjaloezie'!S28</f>
        <v>0</v>
      </c>
      <c r="T28" s="53">
        <f>'Luxaflex® Buitenjaloezie'!T28</f>
        <v>0</v>
      </c>
      <c r="U28" s="54">
        <f>'Luxaflex® Buitenjaloezie'!U28</f>
        <v>0</v>
      </c>
      <c r="V28" s="55">
        <f>'Luxaflex® Buitenjaloezie'!V28</f>
        <v>0</v>
      </c>
      <c r="W28" s="59" t="str">
        <f>IF('Luxaflex® Buitenjaloezie'!W28="B","HR",IF('Luxaflex® Buitenjaloezie'!W28="O","BR",IF('Luxaflex® Buitenjaloezie'!W28="","")))</f>
        <v/>
      </c>
      <c r="X28" s="53">
        <f>'Luxaflex® Buitenjaloezie'!X28</f>
        <v>0</v>
      </c>
      <c r="Y28" s="53">
        <f>'Luxaflex® Buitenjaloezie'!Y28</f>
        <v>0</v>
      </c>
      <c r="Z28" s="54">
        <f>'Luxaflex® Buitenjaloezie'!Z28</f>
        <v>0</v>
      </c>
      <c r="AA28" s="60" t="str">
        <f>IF(COUNTA('Luxaflex® Buitenjaloezie'!$AA28:$AB28)=0,"",IF(COUNTA('Luxaflex® Buitenjaloezie'!AA28:AB28)=2,'Luxaflex® Buitenjaloezie'!E28-'Luxaflex® Buitenjaloezie'!AB28,IF(COUNTA('Luxaflex® Buitenjaloezie'!AA28:AB28)=1,'Luxaflex® Buitenjaloezie'!E28-'Luxaflex® Buitenjaloezie'!AA28)))</f>
        <v/>
      </c>
      <c r="AB28" s="61" t="str">
        <f>IF(COUNTA('Luxaflex® Buitenjaloezie'!$AA28:$AB28)=0,"",IF(COUNTA('Luxaflex® Buitenjaloezie'!AA28:AB28)=2,'Luxaflex® Buitenjaloezie'!E28-'Luxaflex® Buitenjaloezie'!AA28,IF(COUNTA('Luxaflex® Buitenjaloezie'!AA28:AB28)=1,"","")))</f>
        <v/>
      </c>
      <c r="AC28" s="57">
        <f>'Luxaflex® Buitenjaloezie'!AD28</f>
        <v>0</v>
      </c>
      <c r="AD28" s="53">
        <f>'Luxaflex® Buitenjaloezie'!AC28</f>
        <v>0</v>
      </c>
      <c r="AE28" s="58">
        <f>'Luxaflex® Buitenjaloezie'!AE28</f>
        <v>0</v>
      </c>
      <c r="AF28" s="52" t="str">
        <f>IF('Luxaflex® Buitenjaloezie'!AF28="L","R",IF('Luxaflex® Buitenjaloezie'!AF28="R","L",IF('Luxaflex® Buitenjaloezie'!AF28="M","M",IF('Luxaflex® Buitenjaloezie'!AF28="",""))))</f>
        <v/>
      </c>
      <c r="AG28" s="54">
        <f>'Luxaflex® Buitenjaloezie'!AG28</f>
        <v>0</v>
      </c>
      <c r="AH28" s="60" t="str">
        <f>IF('Luxaflex® Buitenjaloezie'!AH28="L","R",IF('Luxaflex® Buitenjaloezie'!AH28="R","L",IF('Luxaflex® Buitenjaloezie'!AH28="","")))</f>
        <v/>
      </c>
      <c r="AI28" s="53">
        <f>'Luxaflex® Buitenjaloezie'!AI28</f>
        <v>0</v>
      </c>
      <c r="AJ28" s="53">
        <f>'Luxaflex® Buitenjaloezie'!AJ28</f>
        <v>0</v>
      </c>
      <c r="AK28" s="53">
        <f>'Luxaflex® Buitenjaloezie'!AK28</f>
        <v>0</v>
      </c>
      <c r="AL28" s="53">
        <f>'Luxaflex® Buitenjaloezie'!AL28</f>
        <v>0</v>
      </c>
      <c r="AM28" s="53">
        <f>'Luxaflex® Buitenjaloezie'!AM28</f>
        <v>0</v>
      </c>
      <c r="AN28" s="53">
        <f>'Luxaflex® Buitenjaloezie'!AN28</f>
        <v>0</v>
      </c>
      <c r="AO28" s="54">
        <f>'Luxaflex® Buitenjaloezie'!AO28</f>
        <v>0</v>
      </c>
    </row>
    <row r="29" spans="1:41" ht="12" customHeight="1" x14ac:dyDescent="0.25">
      <c r="A29" s="52">
        <f>'Luxaflex® Buitenjaloezie'!A29</f>
        <v>0</v>
      </c>
      <c r="B29" s="53">
        <f>'Luxaflex® Buitenjaloezie'!B29</f>
        <v>0</v>
      </c>
      <c r="C29" s="53">
        <f>'Luxaflex® Buitenjaloezie'!C29</f>
        <v>0</v>
      </c>
      <c r="D29" s="54">
        <f>'Luxaflex® Buitenjaloezie'!D29</f>
        <v>0</v>
      </c>
      <c r="E29" s="55">
        <f>'Luxaflex® Buitenjaloezie'!E29</f>
        <v>0</v>
      </c>
      <c r="F29" s="54">
        <f>'Luxaflex® Buitenjaloezie'!F29</f>
        <v>0</v>
      </c>
      <c r="G29" s="56">
        <f>'Luxaflex® Buitenjaloezie'!G29</f>
        <v>0</v>
      </c>
      <c r="H29" s="57">
        <f>'Luxaflex® Buitenjaloezie'!H29</f>
        <v>0</v>
      </c>
      <c r="I29" s="54">
        <f>'Luxaflex® Buitenjaloezie'!I29</f>
        <v>0</v>
      </c>
      <c r="J29" s="55">
        <f>'Luxaflex® Buitenjaloezie'!J29</f>
        <v>0</v>
      </c>
      <c r="K29" s="58">
        <f>'Luxaflex® Buitenjaloezie'!K29</f>
        <v>0</v>
      </c>
      <c r="L29" s="57">
        <f>'Luxaflex® Buitenjaloezie'!L29</f>
        <v>0</v>
      </c>
      <c r="M29" s="54">
        <f>'Luxaflex® Buitenjaloezie'!M29</f>
        <v>0</v>
      </c>
      <c r="N29" s="55">
        <f>'Luxaflex® Buitenjaloezie'!P29</f>
        <v>0</v>
      </c>
      <c r="O29" s="58">
        <f>'Luxaflex® Buitenjaloezie'!Q29</f>
        <v>0</v>
      </c>
      <c r="P29" s="57">
        <f>'Luxaflex® Buitenjaloezie'!N29</f>
        <v>0</v>
      </c>
      <c r="Q29" s="58">
        <f>'Luxaflex® Buitenjaloezie'!O29</f>
        <v>0</v>
      </c>
      <c r="R29" s="57">
        <f>'Luxaflex® Buitenjaloezie'!R29</f>
        <v>0</v>
      </c>
      <c r="S29" s="53">
        <f>'Luxaflex® Buitenjaloezie'!S29</f>
        <v>0</v>
      </c>
      <c r="T29" s="53">
        <f>'Luxaflex® Buitenjaloezie'!T29</f>
        <v>0</v>
      </c>
      <c r="U29" s="54">
        <f>'Luxaflex® Buitenjaloezie'!U29</f>
        <v>0</v>
      </c>
      <c r="V29" s="55">
        <f>'Luxaflex® Buitenjaloezie'!V29</f>
        <v>0</v>
      </c>
      <c r="W29" s="59" t="str">
        <f>IF('Luxaflex® Buitenjaloezie'!W29="B","HR",IF('Luxaflex® Buitenjaloezie'!W29="O","BR",IF('Luxaflex® Buitenjaloezie'!W29="","")))</f>
        <v/>
      </c>
      <c r="X29" s="53">
        <f>'Luxaflex® Buitenjaloezie'!X29</f>
        <v>0</v>
      </c>
      <c r="Y29" s="53">
        <f>'Luxaflex® Buitenjaloezie'!Y29</f>
        <v>0</v>
      </c>
      <c r="Z29" s="54">
        <f>'Luxaflex® Buitenjaloezie'!Z29</f>
        <v>0</v>
      </c>
      <c r="AA29" s="60" t="str">
        <f>IF(COUNTA('Luxaflex® Buitenjaloezie'!$AA29:$AB29)=0,"",IF(COUNTA('Luxaflex® Buitenjaloezie'!AA29:AB29)=2,'Luxaflex® Buitenjaloezie'!E29-'Luxaflex® Buitenjaloezie'!AB29,IF(COUNTA('Luxaflex® Buitenjaloezie'!AA29:AB29)=1,'Luxaflex® Buitenjaloezie'!E29-'Luxaflex® Buitenjaloezie'!AA29)))</f>
        <v/>
      </c>
      <c r="AB29" s="61" t="str">
        <f>IF(COUNTA('Luxaflex® Buitenjaloezie'!$AA29:$AB29)=0,"",IF(COUNTA('Luxaflex® Buitenjaloezie'!AA29:AB29)=2,'Luxaflex® Buitenjaloezie'!E29-'Luxaflex® Buitenjaloezie'!AA29,IF(COUNTA('Luxaflex® Buitenjaloezie'!AA29:AB29)=1,"","")))</f>
        <v/>
      </c>
      <c r="AC29" s="57">
        <f>'Luxaflex® Buitenjaloezie'!AD29</f>
        <v>0</v>
      </c>
      <c r="AD29" s="53">
        <f>'Luxaflex® Buitenjaloezie'!AC29</f>
        <v>0</v>
      </c>
      <c r="AE29" s="58">
        <f>'Luxaflex® Buitenjaloezie'!AE29</f>
        <v>0</v>
      </c>
      <c r="AF29" s="52" t="str">
        <f>IF('Luxaflex® Buitenjaloezie'!AF29="L","R",IF('Luxaflex® Buitenjaloezie'!AF29="R","L",IF('Luxaflex® Buitenjaloezie'!AF29="M","M",IF('Luxaflex® Buitenjaloezie'!AF29="",""))))</f>
        <v/>
      </c>
      <c r="AG29" s="54">
        <f>'Luxaflex® Buitenjaloezie'!AG29</f>
        <v>0</v>
      </c>
      <c r="AH29" s="60" t="str">
        <f>IF('Luxaflex® Buitenjaloezie'!AH29="L","R",IF('Luxaflex® Buitenjaloezie'!AH29="R","L",IF('Luxaflex® Buitenjaloezie'!AH29="","")))</f>
        <v/>
      </c>
      <c r="AI29" s="53">
        <f>'Luxaflex® Buitenjaloezie'!AI29</f>
        <v>0</v>
      </c>
      <c r="AJ29" s="53">
        <f>'Luxaflex® Buitenjaloezie'!AJ29</f>
        <v>0</v>
      </c>
      <c r="AK29" s="53">
        <f>'Luxaflex® Buitenjaloezie'!AK29</f>
        <v>0</v>
      </c>
      <c r="AL29" s="53">
        <f>'Luxaflex® Buitenjaloezie'!AL29</f>
        <v>0</v>
      </c>
      <c r="AM29" s="53">
        <f>'Luxaflex® Buitenjaloezie'!AM29</f>
        <v>0</v>
      </c>
      <c r="AN29" s="53">
        <f>'Luxaflex® Buitenjaloezie'!AN29</f>
        <v>0</v>
      </c>
      <c r="AO29" s="54">
        <f>'Luxaflex® Buitenjaloezie'!AO29</f>
        <v>0</v>
      </c>
    </row>
    <row r="30" spans="1:41" ht="12" customHeight="1" x14ac:dyDescent="0.25">
      <c r="A30" s="52">
        <f>'Luxaflex® Buitenjaloezie'!A30</f>
        <v>0</v>
      </c>
      <c r="B30" s="53">
        <f>'Luxaflex® Buitenjaloezie'!B30</f>
        <v>0</v>
      </c>
      <c r="C30" s="53">
        <f>'Luxaflex® Buitenjaloezie'!C30</f>
        <v>0</v>
      </c>
      <c r="D30" s="54">
        <f>'Luxaflex® Buitenjaloezie'!D30</f>
        <v>0</v>
      </c>
      <c r="E30" s="55">
        <f>'Luxaflex® Buitenjaloezie'!E30</f>
        <v>0</v>
      </c>
      <c r="F30" s="54">
        <f>'Luxaflex® Buitenjaloezie'!F30</f>
        <v>0</v>
      </c>
      <c r="G30" s="56">
        <f>'Luxaflex® Buitenjaloezie'!G30</f>
        <v>0</v>
      </c>
      <c r="H30" s="57">
        <f>'Luxaflex® Buitenjaloezie'!H30</f>
        <v>0</v>
      </c>
      <c r="I30" s="54">
        <f>'Luxaflex® Buitenjaloezie'!I30</f>
        <v>0</v>
      </c>
      <c r="J30" s="55">
        <f>'Luxaflex® Buitenjaloezie'!J30</f>
        <v>0</v>
      </c>
      <c r="K30" s="58">
        <f>'Luxaflex® Buitenjaloezie'!K30</f>
        <v>0</v>
      </c>
      <c r="L30" s="57">
        <f>'Luxaflex® Buitenjaloezie'!L30</f>
        <v>0</v>
      </c>
      <c r="M30" s="54">
        <f>'Luxaflex® Buitenjaloezie'!M30</f>
        <v>0</v>
      </c>
      <c r="N30" s="55">
        <f>'Luxaflex® Buitenjaloezie'!P30</f>
        <v>0</v>
      </c>
      <c r="O30" s="58">
        <f>'Luxaflex® Buitenjaloezie'!Q30</f>
        <v>0</v>
      </c>
      <c r="P30" s="57">
        <f>'Luxaflex® Buitenjaloezie'!N30</f>
        <v>0</v>
      </c>
      <c r="Q30" s="58">
        <f>'Luxaflex® Buitenjaloezie'!O30</f>
        <v>0</v>
      </c>
      <c r="R30" s="57">
        <f>'Luxaflex® Buitenjaloezie'!R30</f>
        <v>0</v>
      </c>
      <c r="S30" s="53">
        <f>'Luxaflex® Buitenjaloezie'!S30</f>
        <v>0</v>
      </c>
      <c r="T30" s="53">
        <f>'Luxaflex® Buitenjaloezie'!T30</f>
        <v>0</v>
      </c>
      <c r="U30" s="54">
        <f>'Luxaflex® Buitenjaloezie'!U30</f>
        <v>0</v>
      </c>
      <c r="V30" s="55">
        <f>'Luxaflex® Buitenjaloezie'!V30</f>
        <v>0</v>
      </c>
      <c r="W30" s="59" t="str">
        <f>IF('Luxaflex® Buitenjaloezie'!W30="B","HR",IF('Luxaflex® Buitenjaloezie'!W30="O","BR",IF('Luxaflex® Buitenjaloezie'!W30="","")))</f>
        <v/>
      </c>
      <c r="X30" s="53">
        <f>'Luxaflex® Buitenjaloezie'!X30</f>
        <v>0</v>
      </c>
      <c r="Y30" s="53">
        <f>'Luxaflex® Buitenjaloezie'!Y30</f>
        <v>0</v>
      </c>
      <c r="Z30" s="54">
        <f>'Luxaflex® Buitenjaloezie'!Z30</f>
        <v>0</v>
      </c>
      <c r="AA30" s="60" t="str">
        <f>IF(COUNTA('Luxaflex® Buitenjaloezie'!$AA30:$AB30)=0,"",IF(COUNTA('Luxaflex® Buitenjaloezie'!AA30:AB30)=2,'Luxaflex® Buitenjaloezie'!E30-'Luxaflex® Buitenjaloezie'!AB30,IF(COUNTA('Luxaflex® Buitenjaloezie'!AA30:AB30)=1,'Luxaflex® Buitenjaloezie'!E30-'Luxaflex® Buitenjaloezie'!AA30)))</f>
        <v/>
      </c>
      <c r="AB30" s="61" t="str">
        <f>IF(COUNTA('Luxaflex® Buitenjaloezie'!$AA30:$AB30)=0,"",IF(COUNTA('Luxaflex® Buitenjaloezie'!AA30:AB30)=2,'Luxaflex® Buitenjaloezie'!E30-'Luxaflex® Buitenjaloezie'!AA30,IF(COUNTA('Luxaflex® Buitenjaloezie'!AA30:AB30)=1,"","")))</f>
        <v/>
      </c>
      <c r="AC30" s="57">
        <f>'Luxaflex® Buitenjaloezie'!AD30</f>
        <v>0</v>
      </c>
      <c r="AD30" s="53">
        <f>'Luxaflex® Buitenjaloezie'!AC30</f>
        <v>0</v>
      </c>
      <c r="AE30" s="58">
        <f>'Luxaflex® Buitenjaloezie'!AE30</f>
        <v>0</v>
      </c>
      <c r="AF30" s="52" t="str">
        <f>IF('Luxaflex® Buitenjaloezie'!AF30="L","R",IF('Luxaflex® Buitenjaloezie'!AF30="R","L",IF('Luxaflex® Buitenjaloezie'!AF30="M","M",IF('Luxaflex® Buitenjaloezie'!AF30="",""))))</f>
        <v/>
      </c>
      <c r="AG30" s="54">
        <f>'Luxaflex® Buitenjaloezie'!AG30</f>
        <v>0</v>
      </c>
      <c r="AH30" s="60" t="str">
        <f>IF('Luxaflex® Buitenjaloezie'!AH30="L","R",IF('Luxaflex® Buitenjaloezie'!AH30="R","L",IF('Luxaflex® Buitenjaloezie'!AH30="","")))</f>
        <v/>
      </c>
      <c r="AI30" s="53">
        <f>'Luxaflex® Buitenjaloezie'!AI30</f>
        <v>0</v>
      </c>
      <c r="AJ30" s="53">
        <f>'Luxaflex® Buitenjaloezie'!AJ30</f>
        <v>0</v>
      </c>
      <c r="AK30" s="53">
        <f>'Luxaflex® Buitenjaloezie'!AK30</f>
        <v>0</v>
      </c>
      <c r="AL30" s="53">
        <f>'Luxaflex® Buitenjaloezie'!AL30</f>
        <v>0</v>
      </c>
      <c r="AM30" s="53">
        <f>'Luxaflex® Buitenjaloezie'!AM30</f>
        <v>0</v>
      </c>
      <c r="AN30" s="53">
        <f>'Luxaflex® Buitenjaloezie'!AN30</f>
        <v>0</v>
      </c>
      <c r="AO30" s="54">
        <f>'Luxaflex® Buitenjaloezie'!AO30</f>
        <v>0</v>
      </c>
    </row>
    <row r="31" spans="1:41" ht="12" customHeight="1" x14ac:dyDescent="0.25">
      <c r="A31" s="52">
        <f>'Luxaflex® Buitenjaloezie'!A31</f>
        <v>0</v>
      </c>
      <c r="B31" s="53">
        <f>'Luxaflex® Buitenjaloezie'!B31</f>
        <v>0</v>
      </c>
      <c r="C31" s="53">
        <f>'Luxaflex® Buitenjaloezie'!C31</f>
        <v>0</v>
      </c>
      <c r="D31" s="54">
        <f>'Luxaflex® Buitenjaloezie'!D31</f>
        <v>0</v>
      </c>
      <c r="E31" s="55">
        <f>'Luxaflex® Buitenjaloezie'!E31</f>
        <v>0</v>
      </c>
      <c r="F31" s="54">
        <f>'Luxaflex® Buitenjaloezie'!F31</f>
        <v>0</v>
      </c>
      <c r="G31" s="56">
        <f>'Luxaflex® Buitenjaloezie'!G31</f>
        <v>0</v>
      </c>
      <c r="H31" s="57">
        <f>'Luxaflex® Buitenjaloezie'!H31</f>
        <v>0</v>
      </c>
      <c r="I31" s="54">
        <f>'Luxaflex® Buitenjaloezie'!I31</f>
        <v>0</v>
      </c>
      <c r="J31" s="55">
        <f>'Luxaflex® Buitenjaloezie'!J31</f>
        <v>0</v>
      </c>
      <c r="K31" s="58">
        <f>'Luxaflex® Buitenjaloezie'!K31</f>
        <v>0</v>
      </c>
      <c r="L31" s="57">
        <f>'Luxaflex® Buitenjaloezie'!L31</f>
        <v>0</v>
      </c>
      <c r="M31" s="54">
        <f>'Luxaflex® Buitenjaloezie'!M31</f>
        <v>0</v>
      </c>
      <c r="N31" s="55">
        <f>'Luxaflex® Buitenjaloezie'!P31</f>
        <v>0</v>
      </c>
      <c r="O31" s="58">
        <f>'Luxaflex® Buitenjaloezie'!Q31</f>
        <v>0</v>
      </c>
      <c r="P31" s="57">
        <f>'Luxaflex® Buitenjaloezie'!N31</f>
        <v>0</v>
      </c>
      <c r="Q31" s="58">
        <f>'Luxaflex® Buitenjaloezie'!O31</f>
        <v>0</v>
      </c>
      <c r="R31" s="57">
        <f>'Luxaflex® Buitenjaloezie'!R31</f>
        <v>0</v>
      </c>
      <c r="S31" s="53">
        <f>'Luxaflex® Buitenjaloezie'!S31</f>
        <v>0</v>
      </c>
      <c r="T31" s="53">
        <f>'Luxaflex® Buitenjaloezie'!T31</f>
        <v>0</v>
      </c>
      <c r="U31" s="54">
        <f>'Luxaflex® Buitenjaloezie'!U31</f>
        <v>0</v>
      </c>
      <c r="V31" s="55">
        <f>'Luxaflex® Buitenjaloezie'!V31</f>
        <v>0</v>
      </c>
      <c r="W31" s="59" t="str">
        <f>IF('Luxaflex® Buitenjaloezie'!W31="B","HR",IF('Luxaflex® Buitenjaloezie'!W31="O","BR",IF('Luxaflex® Buitenjaloezie'!W31="","")))</f>
        <v/>
      </c>
      <c r="X31" s="53">
        <f>'Luxaflex® Buitenjaloezie'!X31</f>
        <v>0</v>
      </c>
      <c r="Y31" s="53">
        <f>'Luxaflex® Buitenjaloezie'!Y31</f>
        <v>0</v>
      </c>
      <c r="Z31" s="54">
        <f>'Luxaflex® Buitenjaloezie'!Z31</f>
        <v>0</v>
      </c>
      <c r="AA31" s="60" t="str">
        <f>IF(COUNTA('Luxaflex® Buitenjaloezie'!$AA31:$AB31)=0,"",IF(COUNTA('Luxaflex® Buitenjaloezie'!AA31:AB31)=2,'Luxaflex® Buitenjaloezie'!E31-'Luxaflex® Buitenjaloezie'!AB31,IF(COUNTA('Luxaflex® Buitenjaloezie'!AA31:AB31)=1,'Luxaflex® Buitenjaloezie'!E31-'Luxaflex® Buitenjaloezie'!AA31)))</f>
        <v/>
      </c>
      <c r="AB31" s="61" t="str">
        <f>IF(COUNTA('Luxaflex® Buitenjaloezie'!$AA31:$AB31)=0,"",IF(COUNTA('Luxaflex® Buitenjaloezie'!AA31:AB31)=2,'Luxaflex® Buitenjaloezie'!E31-'Luxaflex® Buitenjaloezie'!AA31,IF(COUNTA('Luxaflex® Buitenjaloezie'!AA31:AB31)=1,"","")))</f>
        <v/>
      </c>
      <c r="AC31" s="57">
        <f>'Luxaflex® Buitenjaloezie'!AD31</f>
        <v>0</v>
      </c>
      <c r="AD31" s="53">
        <f>'Luxaflex® Buitenjaloezie'!AC31</f>
        <v>0</v>
      </c>
      <c r="AE31" s="58">
        <f>'Luxaflex® Buitenjaloezie'!AE31</f>
        <v>0</v>
      </c>
      <c r="AF31" s="52" t="str">
        <f>IF('Luxaflex® Buitenjaloezie'!AF31="L","R",IF('Luxaflex® Buitenjaloezie'!AF31="R","L",IF('Luxaflex® Buitenjaloezie'!AF31="M","M",IF('Luxaflex® Buitenjaloezie'!AF31="",""))))</f>
        <v/>
      </c>
      <c r="AG31" s="54">
        <f>'Luxaflex® Buitenjaloezie'!AG31</f>
        <v>0</v>
      </c>
      <c r="AH31" s="60" t="str">
        <f>IF('Luxaflex® Buitenjaloezie'!AH31="L","R",IF('Luxaflex® Buitenjaloezie'!AH31="R","L",IF('Luxaflex® Buitenjaloezie'!AH31="","")))</f>
        <v/>
      </c>
      <c r="AI31" s="53">
        <f>'Luxaflex® Buitenjaloezie'!AI31</f>
        <v>0</v>
      </c>
      <c r="AJ31" s="53">
        <f>'Luxaflex® Buitenjaloezie'!AJ31</f>
        <v>0</v>
      </c>
      <c r="AK31" s="53">
        <f>'Luxaflex® Buitenjaloezie'!AK31</f>
        <v>0</v>
      </c>
      <c r="AL31" s="53">
        <f>'Luxaflex® Buitenjaloezie'!AL31</f>
        <v>0</v>
      </c>
      <c r="AM31" s="53">
        <f>'Luxaflex® Buitenjaloezie'!AM31</f>
        <v>0</v>
      </c>
      <c r="AN31" s="53">
        <f>'Luxaflex® Buitenjaloezie'!AN31</f>
        <v>0</v>
      </c>
      <c r="AO31" s="54">
        <f>'Luxaflex® Buitenjaloezie'!AO31</f>
        <v>0</v>
      </c>
    </row>
    <row r="32" spans="1:41" ht="12" customHeight="1" x14ac:dyDescent="0.25">
      <c r="A32" s="52">
        <f>'Luxaflex® Buitenjaloezie'!A32</f>
        <v>0</v>
      </c>
      <c r="B32" s="53">
        <f>'Luxaflex® Buitenjaloezie'!B32</f>
        <v>0</v>
      </c>
      <c r="C32" s="53">
        <f>'Luxaflex® Buitenjaloezie'!C32</f>
        <v>0</v>
      </c>
      <c r="D32" s="54">
        <f>'Luxaflex® Buitenjaloezie'!D32</f>
        <v>0</v>
      </c>
      <c r="E32" s="55">
        <f>'Luxaflex® Buitenjaloezie'!E32</f>
        <v>0</v>
      </c>
      <c r="F32" s="54">
        <f>'Luxaflex® Buitenjaloezie'!F32</f>
        <v>0</v>
      </c>
      <c r="G32" s="56">
        <f>'Luxaflex® Buitenjaloezie'!G32</f>
        <v>0</v>
      </c>
      <c r="H32" s="57">
        <f>'Luxaflex® Buitenjaloezie'!H32</f>
        <v>0</v>
      </c>
      <c r="I32" s="54">
        <f>'Luxaflex® Buitenjaloezie'!I32</f>
        <v>0</v>
      </c>
      <c r="J32" s="55">
        <f>'Luxaflex® Buitenjaloezie'!J32</f>
        <v>0</v>
      </c>
      <c r="K32" s="58">
        <f>'Luxaflex® Buitenjaloezie'!K32</f>
        <v>0</v>
      </c>
      <c r="L32" s="57">
        <f>'Luxaflex® Buitenjaloezie'!L32</f>
        <v>0</v>
      </c>
      <c r="M32" s="54">
        <f>'Luxaflex® Buitenjaloezie'!M32</f>
        <v>0</v>
      </c>
      <c r="N32" s="55">
        <f>'Luxaflex® Buitenjaloezie'!P32</f>
        <v>0</v>
      </c>
      <c r="O32" s="58">
        <f>'Luxaflex® Buitenjaloezie'!Q32</f>
        <v>0</v>
      </c>
      <c r="P32" s="57">
        <f>'Luxaflex® Buitenjaloezie'!N32</f>
        <v>0</v>
      </c>
      <c r="Q32" s="58">
        <f>'Luxaflex® Buitenjaloezie'!O32</f>
        <v>0</v>
      </c>
      <c r="R32" s="57">
        <f>'Luxaflex® Buitenjaloezie'!R32</f>
        <v>0</v>
      </c>
      <c r="S32" s="53">
        <f>'Luxaflex® Buitenjaloezie'!S32</f>
        <v>0</v>
      </c>
      <c r="T32" s="53">
        <f>'Luxaflex® Buitenjaloezie'!T32</f>
        <v>0</v>
      </c>
      <c r="U32" s="54">
        <f>'Luxaflex® Buitenjaloezie'!U32</f>
        <v>0</v>
      </c>
      <c r="V32" s="55">
        <f>'Luxaflex® Buitenjaloezie'!V32</f>
        <v>0</v>
      </c>
      <c r="W32" s="59" t="str">
        <f>IF('Luxaflex® Buitenjaloezie'!W32="B","HR",IF('Luxaflex® Buitenjaloezie'!W32="O","BR",IF('Luxaflex® Buitenjaloezie'!W32="","")))</f>
        <v/>
      </c>
      <c r="X32" s="53">
        <f>'Luxaflex® Buitenjaloezie'!X32</f>
        <v>0</v>
      </c>
      <c r="Y32" s="53">
        <f>'Luxaflex® Buitenjaloezie'!Y32</f>
        <v>0</v>
      </c>
      <c r="Z32" s="54">
        <f>'Luxaflex® Buitenjaloezie'!Z32</f>
        <v>0</v>
      </c>
      <c r="AA32" s="60" t="str">
        <f>IF(COUNTA('Luxaflex® Buitenjaloezie'!$AA32:$AB32)=0,"",IF(COUNTA('Luxaflex® Buitenjaloezie'!AA32:AB32)=2,'Luxaflex® Buitenjaloezie'!E32-'Luxaflex® Buitenjaloezie'!AB32,IF(COUNTA('Luxaflex® Buitenjaloezie'!AA32:AB32)=1,'Luxaflex® Buitenjaloezie'!E32-'Luxaflex® Buitenjaloezie'!AA32)))</f>
        <v/>
      </c>
      <c r="AB32" s="61" t="str">
        <f>IF(COUNTA('Luxaflex® Buitenjaloezie'!$AA32:$AB32)=0,"",IF(COUNTA('Luxaflex® Buitenjaloezie'!AA32:AB32)=2,'Luxaflex® Buitenjaloezie'!E32-'Luxaflex® Buitenjaloezie'!AA32,IF(COUNTA('Luxaflex® Buitenjaloezie'!AA32:AB32)=1,"","")))</f>
        <v/>
      </c>
      <c r="AC32" s="57">
        <f>'Luxaflex® Buitenjaloezie'!AD32</f>
        <v>0</v>
      </c>
      <c r="AD32" s="53">
        <f>'Luxaflex® Buitenjaloezie'!AC32</f>
        <v>0</v>
      </c>
      <c r="AE32" s="58">
        <f>'Luxaflex® Buitenjaloezie'!AE32</f>
        <v>0</v>
      </c>
      <c r="AF32" s="52" t="str">
        <f>IF('Luxaflex® Buitenjaloezie'!AF32="L","R",IF('Luxaflex® Buitenjaloezie'!AF32="R","L",IF('Luxaflex® Buitenjaloezie'!AF32="M","M",IF('Luxaflex® Buitenjaloezie'!AF32="",""))))</f>
        <v/>
      </c>
      <c r="AG32" s="54">
        <f>'Luxaflex® Buitenjaloezie'!AG32</f>
        <v>0</v>
      </c>
      <c r="AH32" s="60" t="str">
        <f>IF('Luxaflex® Buitenjaloezie'!AH32="L","R",IF('Luxaflex® Buitenjaloezie'!AH32="R","L",IF('Luxaflex® Buitenjaloezie'!AH32="","")))</f>
        <v/>
      </c>
      <c r="AI32" s="53">
        <f>'Luxaflex® Buitenjaloezie'!AI32</f>
        <v>0</v>
      </c>
      <c r="AJ32" s="53">
        <f>'Luxaflex® Buitenjaloezie'!AJ32</f>
        <v>0</v>
      </c>
      <c r="AK32" s="53">
        <f>'Luxaflex® Buitenjaloezie'!AK32</f>
        <v>0</v>
      </c>
      <c r="AL32" s="53">
        <f>'Luxaflex® Buitenjaloezie'!AL32</f>
        <v>0</v>
      </c>
      <c r="AM32" s="53">
        <f>'Luxaflex® Buitenjaloezie'!AM32</f>
        <v>0</v>
      </c>
      <c r="AN32" s="53">
        <f>'Luxaflex® Buitenjaloezie'!AN32</f>
        <v>0</v>
      </c>
      <c r="AO32" s="54">
        <f>'Luxaflex® Buitenjaloezie'!AO32</f>
        <v>0</v>
      </c>
    </row>
    <row r="33" spans="1:41" ht="12" customHeight="1" x14ac:dyDescent="0.25">
      <c r="A33" s="52">
        <f>'Luxaflex® Buitenjaloezie'!A33</f>
        <v>0</v>
      </c>
      <c r="B33" s="53">
        <f>'Luxaflex® Buitenjaloezie'!B33</f>
        <v>0</v>
      </c>
      <c r="C33" s="53">
        <f>'Luxaflex® Buitenjaloezie'!C33</f>
        <v>0</v>
      </c>
      <c r="D33" s="54">
        <f>'Luxaflex® Buitenjaloezie'!D33</f>
        <v>0</v>
      </c>
      <c r="E33" s="55">
        <f>'Luxaflex® Buitenjaloezie'!E33</f>
        <v>0</v>
      </c>
      <c r="F33" s="54">
        <f>'Luxaflex® Buitenjaloezie'!F33</f>
        <v>0</v>
      </c>
      <c r="G33" s="56">
        <f>'Luxaflex® Buitenjaloezie'!G33</f>
        <v>0</v>
      </c>
      <c r="H33" s="57">
        <f>'Luxaflex® Buitenjaloezie'!H33</f>
        <v>0</v>
      </c>
      <c r="I33" s="54">
        <f>'Luxaflex® Buitenjaloezie'!I33</f>
        <v>0</v>
      </c>
      <c r="J33" s="55">
        <f>'Luxaflex® Buitenjaloezie'!J33</f>
        <v>0</v>
      </c>
      <c r="K33" s="58">
        <f>'Luxaflex® Buitenjaloezie'!K33</f>
        <v>0</v>
      </c>
      <c r="L33" s="57">
        <f>'Luxaflex® Buitenjaloezie'!L33</f>
        <v>0</v>
      </c>
      <c r="M33" s="54">
        <f>'Luxaflex® Buitenjaloezie'!M33</f>
        <v>0</v>
      </c>
      <c r="N33" s="55">
        <f>'Luxaflex® Buitenjaloezie'!P33</f>
        <v>0</v>
      </c>
      <c r="O33" s="58">
        <f>'Luxaflex® Buitenjaloezie'!Q33</f>
        <v>0</v>
      </c>
      <c r="P33" s="57">
        <f>'Luxaflex® Buitenjaloezie'!N33</f>
        <v>0</v>
      </c>
      <c r="Q33" s="58">
        <f>'Luxaflex® Buitenjaloezie'!O33</f>
        <v>0</v>
      </c>
      <c r="R33" s="57">
        <f>'Luxaflex® Buitenjaloezie'!R33</f>
        <v>0</v>
      </c>
      <c r="S33" s="53">
        <f>'Luxaflex® Buitenjaloezie'!S33</f>
        <v>0</v>
      </c>
      <c r="T33" s="53">
        <f>'Luxaflex® Buitenjaloezie'!T33</f>
        <v>0</v>
      </c>
      <c r="U33" s="54">
        <f>'Luxaflex® Buitenjaloezie'!U33</f>
        <v>0</v>
      </c>
      <c r="V33" s="55">
        <f>'Luxaflex® Buitenjaloezie'!V33</f>
        <v>0</v>
      </c>
      <c r="W33" s="59" t="str">
        <f>IF('Luxaflex® Buitenjaloezie'!W33="B","HR",IF('Luxaflex® Buitenjaloezie'!W33="O","BR",IF('Luxaflex® Buitenjaloezie'!W33="","")))</f>
        <v/>
      </c>
      <c r="X33" s="53">
        <f>'Luxaflex® Buitenjaloezie'!X33</f>
        <v>0</v>
      </c>
      <c r="Y33" s="53">
        <f>'Luxaflex® Buitenjaloezie'!Y33</f>
        <v>0</v>
      </c>
      <c r="Z33" s="54">
        <f>'Luxaflex® Buitenjaloezie'!Z33</f>
        <v>0</v>
      </c>
      <c r="AA33" s="60" t="str">
        <f>IF(COUNTA('Luxaflex® Buitenjaloezie'!$AA33:$AB33)=0,"",IF(COUNTA('Luxaflex® Buitenjaloezie'!AA33:AB33)=2,'Luxaflex® Buitenjaloezie'!E33-'Luxaflex® Buitenjaloezie'!AB33,IF(COUNTA('Luxaflex® Buitenjaloezie'!AA33:AB33)=1,'Luxaflex® Buitenjaloezie'!E33-'Luxaflex® Buitenjaloezie'!AA33)))</f>
        <v/>
      </c>
      <c r="AB33" s="61" t="str">
        <f>IF(COUNTA('Luxaflex® Buitenjaloezie'!$AA33:$AB33)=0,"",IF(COUNTA('Luxaflex® Buitenjaloezie'!AA33:AB33)=2,'Luxaflex® Buitenjaloezie'!E33-'Luxaflex® Buitenjaloezie'!AA33,IF(COUNTA('Luxaflex® Buitenjaloezie'!AA33:AB33)=1,"","")))</f>
        <v/>
      </c>
      <c r="AC33" s="57">
        <f>'Luxaflex® Buitenjaloezie'!AD33</f>
        <v>0</v>
      </c>
      <c r="AD33" s="53">
        <f>'Luxaflex® Buitenjaloezie'!AC33</f>
        <v>0</v>
      </c>
      <c r="AE33" s="58">
        <f>'Luxaflex® Buitenjaloezie'!AE33</f>
        <v>0</v>
      </c>
      <c r="AF33" s="52" t="str">
        <f>IF('Luxaflex® Buitenjaloezie'!AF33="L","R",IF('Luxaflex® Buitenjaloezie'!AF33="R","L",IF('Luxaflex® Buitenjaloezie'!AF33="M","M",IF('Luxaflex® Buitenjaloezie'!AF33="",""))))</f>
        <v/>
      </c>
      <c r="AG33" s="54">
        <f>'Luxaflex® Buitenjaloezie'!AG33</f>
        <v>0</v>
      </c>
      <c r="AH33" s="60" t="str">
        <f>IF('Luxaflex® Buitenjaloezie'!AH33="L","R",IF('Luxaflex® Buitenjaloezie'!AH33="R","L",IF('Luxaflex® Buitenjaloezie'!AH33="","")))</f>
        <v/>
      </c>
      <c r="AI33" s="53">
        <f>'Luxaflex® Buitenjaloezie'!AI33</f>
        <v>0</v>
      </c>
      <c r="AJ33" s="53">
        <f>'Luxaflex® Buitenjaloezie'!AJ33</f>
        <v>0</v>
      </c>
      <c r="AK33" s="53">
        <f>'Luxaflex® Buitenjaloezie'!AK33</f>
        <v>0</v>
      </c>
      <c r="AL33" s="53">
        <f>'Luxaflex® Buitenjaloezie'!AL33</f>
        <v>0</v>
      </c>
      <c r="AM33" s="53">
        <f>'Luxaflex® Buitenjaloezie'!AM33</f>
        <v>0</v>
      </c>
      <c r="AN33" s="53">
        <f>'Luxaflex® Buitenjaloezie'!AN33</f>
        <v>0</v>
      </c>
      <c r="AO33" s="54">
        <f>'Luxaflex® Buitenjaloezie'!AO33</f>
        <v>0</v>
      </c>
    </row>
    <row r="34" spans="1:41" ht="12" customHeight="1" x14ac:dyDescent="0.25">
      <c r="A34" s="52">
        <f>'Luxaflex® Buitenjaloezie'!A34</f>
        <v>0</v>
      </c>
      <c r="B34" s="53">
        <f>'Luxaflex® Buitenjaloezie'!B34</f>
        <v>0</v>
      </c>
      <c r="C34" s="53">
        <f>'Luxaflex® Buitenjaloezie'!C34</f>
        <v>0</v>
      </c>
      <c r="D34" s="54">
        <f>'Luxaflex® Buitenjaloezie'!D34</f>
        <v>0</v>
      </c>
      <c r="E34" s="55">
        <f>'Luxaflex® Buitenjaloezie'!E34</f>
        <v>0</v>
      </c>
      <c r="F34" s="54">
        <f>'Luxaflex® Buitenjaloezie'!F34</f>
        <v>0</v>
      </c>
      <c r="G34" s="56">
        <f>'Luxaflex® Buitenjaloezie'!G34</f>
        <v>0</v>
      </c>
      <c r="H34" s="57">
        <f>'Luxaflex® Buitenjaloezie'!H34</f>
        <v>0</v>
      </c>
      <c r="I34" s="54">
        <f>'Luxaflex® Buitenjaloezie'!I34</f>
        <v>0</v>
      </c>
      <c r="J34" s="55">
        <f>'Luxaflex® Buitenjaloezie'!J34</f>
        <v>0</v>
      </c>
      <c r="K34" s="58">
        <f>'Luxaflex® Buitenjaloezie'!K34</f>
        <v>0</v>
      </c>
      <c r="L34" s="57">
        <f>'Luxaflex® Buitenjaloezie'!L34</f>
        <v>0</v>
      </c>
      <c r="M34" s="54">
        <f>'Luxaflex® Buitenjaloezie'!M34</f>
        <v>0</v>
      </c>
      <c r="N34" s="55">
        <f>'Luxaflex® Buitenjaloezie'!P34</f>
        <v>0</v>
      </c>
      <c r="O34" s="58">
        <f>'Luxaflex® Buitenjaloezie'!Q34</f>
        <v>0</v>
      </c>
      <c r="P34" s="57">
        <f>'Luxaflex® Buitenjaloezie'!N34</f>
        <v>0</v>
      </c>
      <c r="Q34" s="58">
        <f>'Luxaflex® Buitenjaloezie'!O34</f>
        <v>0</v>
      </c>
      <c r="R34" s="57">
        <f>'Luxaflex® Buitenjaloezie'!R34</f>
        <v>0</v>
      </c>
      <c r="S34" s="53">
        <f>'Luxaflex® Buitenjaloezie'!S34</f>
        <v>0</v>
      </c>
      <c r="T34" s="53">
        <f>'Luxaflex® Buitenjaloezie'!T34</f>
        <v>0</v>
      </c>
      <c r="U34" s="54">
        <f>'Luxaflex® Buitenjaloezie'!U34</f>
        <v>0</v>
      </c>
      <c r="V34" s="55">
        <f>'Luxaflex® Buitenjaloezie'!V34</f>
        <v>0</v>
      </c>
      <c r="W34" s="59" t="str">
        <f>IF('Luxaflex® Buitenjaloezie'!W34="B","HR",IF('Luxaflex® Buitenjaloezie'!W34="O","BR",IF('Luxaflex® Buitenjaloezie'!W34="","")))</f>
        <v/>
      </c>
      <c r="X34" s="53">
        <f>'Luxaflex® Buitenjaloezie'!X34</f>
        <v>0</v>
      </c>
      <c r="Y34" s="53">
        <f>'Luxaflex® Buitenjaloezie'!Y34</f>
        <v>0</v>
      </c>
      <c r="Z34" s="54">
        <f>'Luxaflex® Buitenjaloezie'!Z34</f>
        <v>0</v>
      </c>
      <c r="AA34" s="60" t="str">
        <f>IF(COUNTA('Luxaflex® Buitenjaloezie'!$AA34:$AB34)=0,"",IF(COUNTA('Luxaflex® Buitenjaloezie'!AA34:AB34)=2,'Luxaflex® Buitenjaloezie'!E34-'Luxaflex® Buitenjaloezie'!AB34,IF(COUNTA('Luxaflex® Buitenjaloezie'!AA34:AB34)=1,'Luxaflex® Buitenjaloezie'!E34-'Luxaflex® Buitenjaloezie'!AA34)))</f>
        <v/>
      </c>
      <c r="AB34" s="61" t="str">
        <f>IF(COUNTA('Luxaflex® Buitenjaloezie'!$AA34:$AB34)=0,"",IF(COUNTA('Luxaflex® Buitenjaloezie'!AA34:AB34)=2,'Luxaflex® Buitenjaloezie'!E34-'Luxaflex® Buitenjaloezie'!AA34,IF(COUNTA('Luxaflex® Buitenjaloezie'!AA34:AB34)=1,"","")))</f>
        <v/>
      </c>
      <c r="AC34" s="57">
        <f>'Luxaflex® Buitenjaloezie'!AD34</f>
        <v>0</v>
      </c>
      <c r="AD34" s="53">
        <f>'Luxaflex® Buitenjaloezie'!AC34</f>
        <v>0</v>
      </c>
      <c r="AE34" s="58">
        <f>'Luxaflex® Buitenjaloezie'!AE34</f>
        <v>0</v>
      </c>
      <c r="AF34" s="52" t="str">
        <f>IF('Luxaflex® Buitenjaloezie'!AF34="L","R",IF('Luxaflex® Buitenjaloezie'!AF34="R","L",IF('Luxaflex® Buitenjaloezie'!AF34="M","M",IF('Luxaflex® Buitenjaloezie'!AF34="",""))))</f>
        <v/>
      </c>
      <c r="AG34" s="54">
        <f>'Luxaflex® Buitenjaloezie'!AG34</f>
        <v>0</v>
      </c>
      <c r="AH34" s="60" t="str">
        <f>IF('Luxaflex® Buitenjaloezie'!AH34="L","R",IF('Luxaflex® Buitenjaloezie'!AH34="R","L",IF('Luxaflex® Buitenjaloezie'!AH34="","")))</f>
        <v/>
      </c>
      <c r="AI34" s="53">
        <f>'Luxaflex® Buitenjaloezie'!AI34</f>
        <v>0</v>
      </c>
      <c r="AJ34" s="53">
        <f>'Luxaflex® Buitenjaloezie'!AJ34</f>
        <v>0</v>
      </c>
      <c r="AK34" s="53">
        <f>'Luxaflex® Buitenjaloezie'!AK34</f>
        <v>0</v>
      </c>
      <c r="AL34" s="53">
        <f>'Luxaflex® Buitenjaloezie'!AL34</f>
        <v>0</v>
      </c>
      <c r="AM34" s="53">
        <f>'Luxaflex® Buitenjaloezie'!AM34</f>
        <v>0</v>
      </c>
      <c r="AN34" s="53">
        <f>'Luxaflex® Buitenjaloezie'!AN34</f>
        <v>0</v>
      </c>
      <c r="AO34" s="54">
        <f>'Luxaflex® Buitenjaloezie'!AO34</f>
        <v>0</v>
      </c>
    </row>
    <row r="35" spans="1:41" ht="12" customHeight="1" x14ac:dyDescent="0.25">
      <c r="A35" s="52">
        <f>'Luxaflex® Buitenjaloezie'!A35</f>
        <v>0</v>
      </c>
      <c r="B35" s="53">
        <f>'Luxaflex® Buitenjaloezie'!B35</f>
        <v>0</v>
      </c>
      <c r="C35" s="53">
        <f>'Luxaflex® Buitenjaloezie'!C35</f>
        <v>0</v>
      </c>
      <c r="D35" s="54">
        <f>'Luxaflex® Buitenjaloezie'!D35</f>
        <v>0</v>
      </c>
      <c r="E35" s="55">
        <f>'Luxaflex® Buitenjaloezie'!E35</f>
        <v>0</v>
      </c>
      <c r="F35" s="54">
        <f>'Luxaflex® Buitenjaloezie'!F35</f>
        <v>0</v>
      </c>
      <c r="G35" s="56">
        <f>'Luxaflex® Buitenjaloezie'!G35</f>
        <v>0</v>
      </c>
      <c r="H35" s="57">
        <f>'Luxaflex® Buitenjaloezie'!H35</f>
        <v>0</v>
      </c>
      <c r="I35" s="54">
        <f>'Luxaflex® Buitenjaloezie'!I35</f>
        <v>0</v>
      </c>
      <c r="J35" s="55">
        <f>'Luxaflex® Buitenjaloezie'!J35</f>
        <v>0</v>
      </c>
      <c r="K35" s="58">
        <f>'Luxaflex® Buitenjaloezie'!K35</f>
        <v>0</v>
      </c>
      <c r="L35" s="57">
        <f>'Luxaflex® Buitenjaloezie'!L35</f>
        <v>0</v>
      </c>
      <c r="M35" s="54">
        <f>'Luxaflex® Buitenjaloezie'!M35</f>
        <v>0</v>
      </c>
      <c r="N35" s="55">
        <f>'Luxaflex® Buitenjaloezie'!P35</f>
        <v>0</v>
      </c>
      <c r="O35" s="58">
        <f>'Luxaflex® Buitenjaloezie'!Q35</f>
        <v>0</v>
      </c>
      <c r="P35" s="57">
        <f>'Luxaflex® Buitenjaloezie'!N35</f>
        <v>0</v>
      </c>
      <c r="Q35" s="58">
        <f>'Luxaflex® Buitenjaloezie'!O35</f>
        <v>0</v>
      </c>
      <c r="R35" s="57">
        <f>'Luxaflex® Buitenjaloezie'!R35</f>
        <v>0</v>
      </c>
      <c r="S35" s="53">
        <f>'Luxaflex® Buitenjaloezie'!S35</f>
        <v>0</v>
      </c>
      <c r="T35" s="53">
        <f>'Luxaflex® Buitenjaloezie'!T35</f>
        <v>0</v>
      </c>
      <c r="U35" s="54">
        <f>'Luxaflex® Buitenjaloezie'!U35</f>
        <v>0</v>
      </c>
      <c r="V35" s="55">
        <f>'Luxaflex® Buitenjaloezie'!V35</f>
        <v>0</v>
      </c>
      <c r="W35" s="59" t="str">
        <f>IF('Luxaflex® Buitenjaloezie'!W35="B","HR",IF('Luxaflex® Buitenjaloezie'!W35="O","BR",IF('Luxaflex® Buitenjaloezie'!W35="","")))</f>
        <v/>
      </c>
      <c r="X35" s="53">
        <f>'Luxaflex® Buitenjaloezie'!X35</f>
        <v>0</v>
      </c>
      <c r="Y35" s="53">
        <f>'Luxaflex® Buitenjaloezie'!Y35</f>
        <v>0</v>
      </c>
      <c r="Z35" s="54">
        <f>'Luxaflex® Buitenjaloezie'!Z35</f>
        <v>0</v>
      </c>
      <c r="AA35" s="60" t="str">
        <f>IF(COUNTA('Luxaflex® Buitenjaloezie'!$AA35:$AB35)=0,"",IF(COUNTA('Luxaflex® Buitenjaloezie'!AA35:AB35)=2,'Luxaflex® Buitenjaloezie'!E35-'Luxaflex® Buitenjaloezie'!AB35,IF(COUNTA('Luxaflex® Buitenjaloezie'!AA35:AB35)=1,'Luxaflex® Buitenjaloezie'!E35-'Luxaflex® Buitenjaloezie'!AA35)))</f>
        <v/>
      </c>
      <c r="AB35" s="61" t="str">
        <f>IF(COUNTA('Luxaflex® Buitenjaloezie'!$AA35:$AB35)=0,"",IF(COUNTA('Luxaflex® Buitenjaloezie'!AA35:AB35)=2,'Luxaflex® Buitenjaloezie'!E35-'Luxaflex® Buitenjaloezie'!AA35,IF(COUNTA('Luxaflex® Buitenjaloezie'!AA35:AB35)=1,"","")))</f>
        <v/>
      </c>
      <c r="AC35" s="57">
        <f>'Luxaflex® Buitenjaloezie'!AD35</f>
        <v>0</v>
      </c>
      <c r="AD35" s="53">
        <f>'Luxaflex® Buitenjaloezie'!AC35</f>
        <v>0</v>
      </c>
      <c r="AE35" s="58">
        <f>'Luxaflex® Buitenjaloezie'!AE35</f>
        <v>0</v>
      </c>
      <c r="AF35" s="52" t="str">
        <f>IF('Luxaflex® Buitenjaloezie'!AF35="L","R",IF('Luxaflex® Buitenjaloezie'!AF35="R","L",IF('Luxaflex® Buitenjaloezie'!AF35="M","M",IF('Luxaflex® Buitenjaloezie'!AF35="",""))))</f>
        <v/>
      </c>
      <c r="AG35" s="54">
        <f>'Luxaflex® Buitenjaloezie'!AG35</f>
        <v>0</v>
      </c>
      <c r="AH35" s="60" t="str">
        <f>IF('Luxaflex® Buitenjaloezie'!AH35="L","R",IF('Luxaflex® Buitenjaloezie'!AH35="R","L",IF('Luxaflex® Buitenjaloezie'!AH35="","")))</f>
        <v/>
      </c>
      <c r="AI35" s="53">
        <f>'Luxaflex® Buitenjaloezie'!AI35</f>
        <v>0</v>
      </c>
      <c r="AJ35" s="53">
        <f>'Luxaflex® Buitenjaloezie'!AJ35</f>
        <v>0</v>
      </c>
      <c r="AK35" s="53">
        <f>'Luxaflex® Buitenjaloezie'!AK35</f>
        <v>0</v>
      </c>
      <c r="AL35" s="53">
        <f>'Luxaflex® Buitenjaloezie'!AL35</f>
        <v>0</v>
      </c>
      <c r="AM35" s="53">
        <f>'Luxaflex® Buitenjaloezie'!AM35</f>
        <v>0</v>
      </c>
      <c r="AN35" s="53">
        <f>'Luxaflex® Buitenjaloezie'!AN35</f>
        <v>0</v>
      </c>
      <c r="AO35" s="54">
        <f>'Luxaflex® Buitenjaloezie'!AO35</f>
        <v>0</v>
      </c>
    </row>
    <row r="36" spans="1:41" ht="12" customHeight="1" x14ac:dyDescent="0.25">
      <c r="A36" s="52">
        <f>'Luxaflex® Buitenjaloezie'!A36</f>
        <v>0</v>
      </c>
      <c r="B36" s="53">
        <f>'Luxaflex® Buitenjaloezie'!B36</f>
        <v>0</v>
      </c>
      <c r="C36" s="53">
        <f>'Luxaflex® Buitenjaloezie'!C36</f>
        <v>0</v>
      </c>
      <c r="D36" s="54">
        <f>'Luxaflex® Buitenjaloezie'!D36</f>
        <v>0</v>
      </c>
      <c r="E36" s="55">
        <f>'Luxaflex® Buitenjaloezie'!E36</f>
        <v>0</v>
      </c>
      <c r="F36" s="54">
        <f>'Luxaflex® Buitenjaloezie'!F36</f>
        <v>0</v>
      </c>
      <c r="G36" s="56">
        <f>'Luxaflex® Buitenjaloezie'!G36</f>
        <v>0</v>
      </c>
      <c r="H36" s="57">
        <f>'Luxaflex® Buitenjaloezie'!H36</f>
        <v>0</v>
      </c>
      <c r="I36" s="54">
        <f>'Luxaflex® Buitenjaloezie'!I36</f>
        <v>0</v>
      </c>
      <c r="J36" s="55">
        <f>'Luxaflex® Buitenjaloezie'!J36</f>
        <v>0</v>
      </c>
      <c r="K36" s="58">
        <f>'Luxaflex® Buitenjaloezie'!K36</f>
        <v>0</v>
      </c>
      <c r="L36" s="57">
        <f>'Luxaflex® Buitenjaloezie'!L36</f>
        <v>0</v>
      </c>
      <c r="M36" s="54">
        <f>'Luxaflex® Buitenjaloezie'!M36</f>
        <v>0</v>
      </c>
      <c r="N36" s="55">
        <f>'Luxaflex® Buitenjaloezie'!P36</f>
        <v>0</v>
      </c>
      <c r="O36" s="58">
        <f>'Luxaflex® Buitenjaloezie'!Q36</f>
        <v>0</v>
      </c>
      <c r="P36" s="57">
        <f>'Luxaflex® Buitenjaloezie'!N36</f>
        <v>0</v>
      </c>
      <c r="Q36" s="58">
        <f>'Luxaflex® Buitenjaloezie'!O36</f>
        <v>0</v>
      </c>
      <c r="R36" s="57">
        <f>'Luxaflex® Buitenjaloezie'!R36</f>
        <v>0</v>
      </c>
      <c r="S36" s="53">
        <f>'Luxaflex® Buitenjaloezie'!S36</f>
        <v>0</v>
      </c>
      <c r="T36" s="53">
        <f>'Luxaflex® Buitenjaloezie'!T36</f>
        <v>0</v>
      </c>
      <c r="U36" s="54">
        <f>'Luxaflex® Buitenjaloezie'!U36</f>
        <v>0</v>
      </c>
      <c r="V36" s="55">
        <f>'Luxaflex® Buitenjaloezie'!V36</f>
        <v>0</v>
      </c>
      <c r="W36" s="59" t="str">
        <f>IF('Luxaflex® Buitenjaloezie'!W36="B","HR",IF('Luxaflex® Buitenjaloezie'!W36="O","BR",IF('Luxaflex® Buitenjaloezie'!W36="","")))</f>
        <v/>
      </c>
      <c r="X36" s="53">
        <f>'Luxaflex® Buitenjaloezie'!X36</f>
        <v>0</v>
      </c>
      <c r="Y36" s="53">
        <f>'Luxaflex® Buitenjaloezie'!Y36</f>
        <v>0</v>
      </c>
      <c r="Z36" s="54">
        <f>'Luxaflex® Buitenjaloezie'!Z36</f>
        <v>0</v>
      </c>
      <c r="AA36" s="60" t="str">
        <f>IF(COUNTA('Luxaflex® Buitenjaloezie'!$AA36:$AB36)=0,"",IF(COUNTA('Luxaflex® Buitenjaloezie'!AA36:AB36)=2,'Luxaflex® Buitenjaloezie'!E36-'Luxaflex® Buitenjaloezie'!AB36,IF(COUNTA('Luxaflex® Buitenjaloezie'!AA36:AB36)=1,'Luxaflex® Buitenjaloezie'!E36-'Luxaflex® Buitenjaloezie'!AA36)))</f>
        <v/>
      </c>
      <c r="AB36" s="61" t="str">
        <f>IF(COUNTA('Luxaflex® Buitenjaloezie'!$AA36:$AB36)=0,"",IF(COUNTA('Luxaflex® Buitenjaloezie'!AA36:AB36)=2,'Luxaflex® Buitenjaloezie'!E36-'Luxaflex® Buitenjaloezie'!AA36,IF(COUNTA('Luxaflex® Buitenjaloezie'!AA36:AB36)=1,"","")))</f>
        <v/>
      </c>
      <c r="AC36" s="57">
        <f>'Luxaflex® Buitenjaloezie'!AD36</f>
        <v>0</v>
      </c>
      <c r="AD36" s="53">
        <f>'Luxaflex® Buitenjaloezie'!AC36</f>
        <v>0</v>
      </c>
      <c r="AE36" s="58">
        <f>'Luxaflex® Buitenjaloezie'!AE36</f>
        <v>0</v>
      </c>
      <c r="AF36" s="52" t="str">
        <f>IF('Luxaflex® Buitenjaloezie'!AF36="L","R",IF('Luxaflex® Buitenjaloezie'!AF36="R","L",IF('Luxaflex® Buitenjaloezie'!AF36="M","M",IF('Luxaflex® Buitenjaloezie'!AF36="",""))))</f>
        <v/>
      </c>
      <c r="AG36" s="54">
        <f>'Luxaflex® Buitenjaloezie'!AG36</f>
        <v>0</v>
      </c>
      <c r="AH36" s="60" t="str">
        <f>IF('Luxaflex® Buitenjaloezie'!AH36="L","R",IF('Luxaflex® Buitenjaloezie'!AH36="R","L",IF('Luxaflex® Buitenjaloezie'!AH36="","")))</f>
        <v/>
      </c>
      <c r="AI36" s="53">
        <f>'Luxaflex® Buitenjaloezie'!AI36</f>
        <v>0</v>
      </c>
      <c r="AJ36" s="53">
        <f>'Luxaflex® Buitenjaloezie'!AJ36</f>
        <v>0</v>
      </c>
      <c r="AK36" s="53">
        <f>'Luxaflex® Buitenjaloezie'!AK36</f>
        <v>0</v>
      </c>
      <c r="AL36" s="53">
        <f>'Luxaflex® Buitenjaloezie'!AL36</f>
        <v>0</v>
      </c>
      <c r="AM36" s="53">
        <f>'Luxaflex® Buitenjaloezie'!AM36</f>
        <v>0</v>
      </c>
      <c r="AN36" s="53">
        <f>'Luxaflex® Buitenjaloezie'!AN36</f>
        <v>0</v>
      </c>
      <c r="AO36" s="54">
        <f>'Luxaflex® Buitenjaloezie'!AO36</f>
        <v>0</v>
      </c>
    </row>
    <row r="37" spans="1:41" ht="12" customHeight="1" x14ac:dyDescent="0.25">
      <c r="A37" s="52">
        <f>'Luxaflex® Buitenjaloezie'!A37</f>
        <v>0</v>
      </c>
      <c r="B37" s="53">
        <f>'Luxaflex® Buitenjaloezie'!B37</f>
        <v>0</v>
      </c>
      <c r="C37" s="53">
        <f>'Luxaflex® Buitenjaloezie'!C37</f>
        <v>0</v>
      </c>
      <c r="D37" s="54">
        <f>'Luxaflex® Buitenjaloezie'!D37</f>
        <v>0</v>
      </c>
      <c r="E37" s="55">
        <f>'Luxaflex® Buitenjaloezie'!E37</f>
        <v>0</v>
      </c>
      <c r="F37" s="54">
        <f>'Luxaflex® Buitenjaloezie'!F37</f>
        <v>0</v>
      </c>
      <c r="G37" s="56">
        <f>'Luxaflex® Buitenjaloezie'!G37</f>
        <v>0</v>
      </c>
      <c r="H37" s="57">
        <f>'Luxaflex® Buitenjaloezie'!H37</f>
        <v>0</v>
      </c>
      <c r="I37" s="54">
        <f>'Luxaflex® Buitenjaloezie'!I37</f>
        <v>0</v>
      </c>
      <c r="J37" s="55">
        <f>'Luxaflex® Buitenjaloezie'!J37</f>
        <v>0</v>
      </c>
      <c r="K37" s="58">
        <f>'Luxaflex® Buitenjaloezie'!K37</f>
        <v>0</v>
      </c>
      <c r="L37" s="57">
        <f>'Luxaflex® Buitenjaloezie'!L37</f>
        <v>0</v>
      </c>
      <c r="M37" s="54">
        <f>'Luxaflex® Buitenjaloezie'!M37</f>
        <v>0</v>
      </c>
      <c r="N37" s="55">
        <f>'Luxaflex® Buitenjaloezie'!P37</f>
        <v>0</v>
      </c>
      <c r="O37" s="58">
        <f>'Luxaflex® Buitenjaloezie'!Q37</f>
        <v>0</v>
      </c>
      <c r="P37" s="57">
        <f>'Luxaflex® Buitenjaloezie'!N37</f>
        <v>0</v>
      </c>
      <c r="Q37" s="58">
        <f>'Luxaflex® Buitenjaloezie'!O37</f>
        <v>0</v>
      </c>
      <c r="R37" s="57">
        <f>'Luxaflex® Buitenjaloezie'!R37</f>
        <v>0</v>
      </c>
      <c r="S37" s="53">
        <f>'Luxaflex® Buitenjaloezie'!S37</f>
        <v>0</v>
      </c>
      <c r="T37" s="53">
        <f>'Luxaflex® Buitenjaloezie'!T37</f>
        <v>0</v>
      </c>
      <c r="U37" s="54">
        <f>'Luxaflex® Buitenjaloezie'!U37</f>
        <v>0</v>
      </c>
      <c r="V37" s="55">
        <f>'Luxaflex® Buitenjaloezie'!V37</f>
        <v>0</v>
      </c>
      <c r="W37" s="59" t="str">
        <f>IF('Luxaflex® Buitenjaloezie'!W37="B","HR",IF('Luxaflex® Buitenjaloezie'!W37="O","BR",IF('Luxaflex® Buitenjaloezie'!W37="","")))</f>
        <v/>
      </c>
      <c r="X37" s="53">
        <f>'Luxaflex® Buitenjaloezie'!X37</f>
        <v>0</v>
      </c>
      <c r="Y37" s="53">
        <f>'Luxaflex® Buitenjaloezie'!Y37</f>
        <v>0</v>
      </c>
      <c r="Z37" s="54">
        <f>'Luxaflex® Buitenjaloezie'!Z37</f>
        <v>0</v>
      </c>
      <c r="AA37" s="60" t="str">
        <f>IF(COUNTA('Luxaflex® Buitenjaloezie'!$AA37:$AB37)=0,"",IF(COUNTA('Luxaflex® Buitenjaloezie'!AA37:AB37)=2,'Luxaflex® Buitenjaloezie'!E37-'Luxaflex® Buitenjaloezie'!AB37,IF(COUNTA('Luxaflex® Buitenjaloezie'!AA37:AB37)=1,'Luxaflex® Buitenjaloezie'!E37-'Luxaflex® Buitenjaloezie'!AA37)))</f>
        <v/>
      </c>
      <c r="AB37" s="61" t="str">
        <f>IF(COUNTA('Luxaflex® Buitenjaloezie'!$AA37:$AB37)=0,"",IF(COUNTA('Luxaflex® Buitenjaloezie'!AA37:AB37)=2,'Luxaflex® Buitenjaloezie'!E37-'Luxaflex® Buitenjaloezie'!AA37,IF(COUNTA('Luxaflex® Buitenjaloezie'!AA37:AB37)=1,"","")))</f>
        <v/>
      </c>
      <c r="AC37" s="57">
        <f>'Luxaflex® Buitenjaloezie'!AD37</f>
        <v>0</v>
      </c>
      <c r="AD37" s="53">
        <f>'Luxaflex® Buitenjaloezie'!AC37</f>
        <v>0</v>
      </c>
      <c r="AE37" s="58">
        <f>'Luxaflex® Buitenjaloezie'!AE37</f>
        <v>0</v>
      </c>
      <c r="AF37" s="52" t="str">
        <f>IF('Luxaflex® Buitenjaloezie'!AF37="L","R",IF('Luxaflex® Buitenjaloezie'!AF37="R","L",IF('Luxaflex® Buitenjaloezie'!AF37="M","M",IF('Luxaflex® Buitenjaloezie'!AF37="",""))))</f>
        <v/>
      </c>
      <c r="AG37" s="54">
        <f>'Luxaflex® Buitenjaloezie'!AG37</f>
        <v>0</v>
      </c>
      <c r="AH37" s="60" t="str">
        <f>IF('Luxaflex® Buitenjaloezie'!AH37="L","R",IF('Luxaflex® Buitenjaloezie'!AH37="R","L",IF('Luxaflex® Buitenjaloezie'!AH37="","")))</f>
        <v/>
      </c>
      <c r="AI37" s="53">
        <f>'Luxaflex® Buitenjaloezie'!AI37</f>
        <v>0</v>
      </c>
      <c r="AJ37" s="53">
        <f>'Luxaflex® Buitenjaloezie'!AJ37</f>
        <v>0</v>
      </c>
      <c r="AK37" s="53">
        <f>'Luxaflex® Buitenjaloezie'!AK37</f>
        <v>0</v>
      </c>
      <c r="AL37" s="53">
        <f>'Luxaflex® Buitenjaloezie'!AL37</f>
        <v>0</v>
      </c>
      <c r="AM37" s="53">
        <f>'Luxaflex® Buitenjaloezie'!AM37</f>
        <v>0</v>
      </c>
      <c r="AN37" s="53">
        <f>'Luxaflex® Buitenjaloezie'!AN37</f>
        <v>0</v>
      </c>
      <c r="AO37" s="54">
        <f>'Luxaflex® Buitenjaloezie'!AO37</f>
        <v>0</v>
      </c>
    </row>
    <row r="38" spans="1:41" ht="12" customHeight="1" x14ac:dyDescent="0.25">
      <c r="A38" s="52">
        <f>'Luxaflex® Buitenjaloezie'!A38</f>
        <v>0</v>
      </c>
      <c r="B38" s="53">
        <f>'Luxaflex® Buitenjaloezie'!B38</f>
        <v>0</v>
      </c>
      <c r="C38" s="53">
        <f>'Luxaflex® Buitenjaloezie'!C38</f>
        <v>0</v>
      </c>
      <c r="D38" s="54">
        <f>'Luxaflex® Buitenjaloezie'!D38</f>
        <v>0</v>
      </c>
      <c r="E38" s="55">
        <f>'Luxaflex® Buitenjaloezie'!E38</f>
        <v>0</v>
      </c>
      <c r="F38" s="54">
        <f>'Luxaflex® Buitenjaloezie'!F38</f>
        <v>0</v>
      </c>
      <c r="G38" s="56">
        <f>'Luxaflex® Buitenjaloezie'!G38</f>
        <v>0</v>
      </c>
      <c r="H38" s="57">
        <f>'Luxaflex® Buitenjaloezie'!H38</f>
        <v>0</v>
      </c>
      <c r="I38" s="54">
        <f>'Luxaflex® Buitenjaloezie'!I38</f>
        <v>0</v>
      </c>
      <c r="J38" s="55">
        <f>'Luxaflex® Buitenjaloezie'!J38</f>
        <v>0</v>
      </c>
      <c r="K38" s="58">
        <f>'Luxaflex® Buitenjaloezie'!K38</f>
        <v>0</v>
      </c>
      <c r="L38" s="57">
        <f>'Luxaflex® Buitenjaloezie'!L38</f>
        <v>0</v>
      </c>
      <c r="M38" s="54">
        <f>'Luxaflex® Buitenjaloezie'!M38</f>
        <v>0</v>
      </c>
      <c r="N38" s="55">
        <f>'Luxaflex® Buitenjaloezie'!P38</f>
        <v>0</v>
      </c>
      <c r="O38" s="58">
        <f>'Luxaflex® Buitenjaloezie'!Q38</f>
        <v>0</v>
      </c>
      <c r="P38" s="57">
        <f>'Luxaflex® Buitenjaloezie'!N38</f>
        <v>0</v>
      </c>
      <c r="Q38" s="58">
        <f>'Luxaflex® Buitenjaloezie'!O38</f>
        <v>0</v>
      </c>
      <c r="R38" s="57">
        <f>'Luxaflex® Buitenjaloezie'!R38</f>
        <v>0</v>
      </c>
      <c r="S38" s="53">
        <f>'Luxaflex® Buitenjaloezie'!S38</f>
        <v>0</v>
      </c>
      <c r="T38" s="53">
        <f>'Luxaflex® Buitenjaloezie'!T38</f>
        <v>0</v>
      </c>
      <c r="U38" s="54">
        <f>'Luxaflex® Buitenjaloezie'!U38</f>
        <v>0</v>
      </c>
      <c r="V38" s="55">
        <f>'Luxaflex® Buitenjaloezie'!V38</f>
        <v>0</v>
      </c>
      <c r="W38" s="59" t="str">
        <f>IF('Luxaflex® Buitenjaloezie'!W38="B","HR",IF('Luxaflex® Buitenjaloezie'!W38="O","BR",IF('Luxaflex® Buitenjaloezie'!W38="","")))</f>
        <v/>
      </c>
      <c r="X38" s="53">
        <f>'Luxaflex® Buitenjaloezie'!X38</f>
        <v>0</v>
      </c>
      <c r="Y38" s="53">
        <f>'Luxaflex® Buitenjaloezie'!Y38</f>
        <v>0</v>
      </c>
      <c r="Z38" s="54">
        <f>'Luxaflex® Buitenjaloezie'!Z38</f>
        <v>0</v>
      </c>
      <c r="AA38" s="60" t="str">
        <f>IF(COUNTA('Luxaflex® Buitenjaloezie'!$AA38:$AB38)=0,"",IF(COUNTA('Luxaflex® Buitenjaloezie'!AA38:AB38)=2,'Luxaflex® Buitenjaloezie'!E38-'Luxaflex® Buitenjaloezie'!AB38,IF(COUNTA('Luxaflex® Buitenjaloezie'!AA38:AB38)=1,'Luxaflex® Buitenjaloezie'!E38-'Luxaflex® Buitenjaloezie'!AA38)))</f>
        <v/>
      </c>
      <c r="AB38" s="61" t="str">
        <f>IF(COUNTA('Luxaflex® Buitenjaloezie'!$AA38:$AB38)=0,"",IF(COUNTA('Luxaflex® Buitenjaloezie'!AA38:AB38)=2,'Luxaflex® Buitenjaloezie'!E38-'Luxaflex® Buitenjaloezie'!AA38,IF(COUNTA('Luxaflex® Buitenjaloezie'!AA38:AB38)=1,"","")))</f>
        <v/>
      </c>
      <c r="AC38" s="57">
        <f>'Luxaflex® Buitenjaloezie'!AD38</f>
        <v>0</v>
      </c>
      <c r="AD38" s="53">
        <f>'Luxaflex® Buitenjaloezie'!AC38</f>
        <v>0</v>
      </c>
      <c r="AE38" s="58">
        <f>'Luxaflex® Buitenjaloezie'!AE38</f>
        <v>0</v>
      </c>
      <c r="AF38" s="52" t="str">
        <f>IF('Luxaflex® Buitenjaloezie'!AF38="L","R",IF('Luxaflex® Buitenjaloezie'!AF38="R","L",IF('Luxaflex® Buitenjaloezie'!AF38="M","M",IF('Luxaflex® Buitenjaloezie'!AF38="",""))))</f>
        <v/>
      </c>
      <c r="AG38" s="54">
        <f>'Luxaflex® Buitenjaloezie'!AG38</f>
        <v>0</v>
      </c>
      <c r="AH38" s="60" t="str">
        <f>IF('Luxaflex® Buitenjaloezie'!AH38="L","R",IF('Luxaflex® Buitenjaloezie'!AH38="R","L",IF('Luxaflex® Buitenjaloezie'!AH38="","")))</f>
        <v/>
      </c>
      <c r="AI38" s="53">
        <f>'Luxaflex® Buitenjaloezie'!AI38</f>
        <v>0</v>
      </c>
      <c r="AJ38" s="53">
        <f>'Luxaflex® Buitenjaloezie'!AJ38</f>
        <v>0</v>
      </c>
      <c r="AK38" s="53">
        <f>'Luxaflex® Buitenjaloezie'!AK38</f>
        <v>0</v>
      </c>
      <c r="AL38" s="53">
        <f>'Luxaflex® Buitenjaloezie'!AL38</f>
        <v>0</v>
      </c>
      <c r="AM38" s="53">
        <f>'Luxaflex® Buitenjaloezie'!AM38</f>
        <v>0</v>
      </c>
      <c r="AN38" s="53">
        <f>'Luxaflex® Buitenjaloezie'!AN38</f>
        <v>0</v>
      </c>
      <c r="AO38" s="54">
        <f>'Luxaflex® Buitenjaloezie'!AO38</f>
        <v>0</v>
      </c>
    </row>
    <row r="39" spans="1:41" ht="12" customHeight="1" x14ac:dyDescent="0.25">
      <c r="A39" s="52">
        <f>'Luxaflex® Buitenjaloezie'!A39</f>
        <v>0</v>
      </c>
      <c r="B39" s="53">
        <f>'Luxaflex® Buitenjaloezie'!B39</f>
        <v>0</v>
      </c>
      <c r="C39" s="53">
        <f>'Luxaflex® Buitenjaloezie'!C39</f>
        <v>0</v>
      </c>
      <c r="D39" s="54">
        <f>'Luxaflex® Buitenjaloezie'!D39</f>
        <v>0</v>
      </c>
      <c r="E39" s="55">
        <f>'Luxaflex® Buitenjaloezie'!E39</f>
        <v>0</v>
      </c>
      <c r="F39" s="54">
        <f>'Luxaflex® Buitenjaloezie'!F39</f>
        <v>0</v>
      </c>
      <c r="G39" s="56">
        <f>'Luxaflex® Buitenjaloezie'!G39</f>
        <v>0</v>
      </c>
      <c r="H39" s="57">
        <f>'Luxaflex® Buitenjaloezie'!H39</f>
        <v>0</v>
      </c>
      <c r="I39" s="54">
        <f>'Luxaflex® Buitenjaloezie'!I39</f>
        <v>0</v>
      </c>
      <c r="J39" s="55">
        <f>'Luxaflex® Buitenjaloezie'!J39</f>
        <v>0</v>
      </c>
      <c r="K39" s="58">
        <f>'Luxaflex® Buitenjaloezie'!K39</f>
        <v>0</v>
      </c>
      <c r="L39" s="57">
        <f>'Luxaflex® Buitenjaloezie'!L39</f>
        <v>0</v>
      </c>
      <c r="M39" s="54">
        <f>'Luxaflex® Buitenjaloezie'!M39</f>
        <v>0</v>
      </c>
      <c r="N39" s="55">
        <f>'Luxaflex® Buitenjaloezie'!P39</f>
        <v>0</v>
      </c>
      <c r="O39" s="58">
        <f>'Luxaflex® Buitenjaloezie'!Q39</f>
        <v>0</v>
      </c>
      <c r="P39" s="57">
        <f>'Luxaflex® Buitenjaloezie'!N39</f>
        <v>0</v>
      </c>
      <c r="Q39" s="58">
        <f>'Luxaflex® Buitenjaloezie'!O39</f>
        <v>0</v>
      </c>
      <c r="R39" s="57">
        <f>'Luxaflex® Buitenjaloezie'!R39</f>
        <v>0</v>
      </c>
      <c r="S39" s="53">
        <f>'Luxaflex® Buitenjaloezie'!S39</f>
        <v>0</v>
      </c>
      <c r="T39" s="53">
        <f>'Luxaflex® Buitenjaloezie'!T39</f>
        <v>0</v>
      </c>
      <c r="U39" s="54">
        <f>'Luxaflex® Buitenjaloezie'!U39</f>
        <v>0</v>
      </c>
      <c r="V39" s="55">
        <f>'Luxaflex® Buitenjaloezie'!V39</f>
        <v>0</v>
      </c>
      <c r="W39" s="59" t="str">
        <f>IF('Luxaflex® Buitenjaloezie'!W39="B","HR",IF('Luxaflex® Buitenjaloezie'!W39="O","BR",IF('Luxaflex® Buitenjaloezie'!W39="","")))</f>
        <v/>
      </c>
      <c r="X39" s="53">
        <f>'Luxaflex® Buitenjaloezie'!X39</f>
        <v>0</v>
      </c>
      <c r="Y39" s="53">
        <f>'Luxaflex® Buitenjaloezie'!Y39</f>
        <v>0</v>
      </c>
      <c r="Z39" s="54">
        <f>'Luxaflex® Buitenjaloezie'!Z39</f>
        <v>0</v>
      </c>
      <c r="AA39" s="60" t="str">
        <f>IF(COUNTA('Luxaflex® Buitenjaloezie'!$AA39:$AB39)=0,"",IF(COUNTA('Luxaflex® Buitenjaloezie'!AA39:AB39)=2,'Luxaflex® Buitenjaloezie'!E39-'Luxaflex® Buitenjaloezie'!AB39,IF(COUNTA('Luxaflex® Buitenjaloezie'!AA39:AB39)=1,'Luxaflex® Buitenjaloezie'!E39-'Luxaflex® Buitenjaloezie'!AA39)))</f>
        <v/>
      </c>
      <c r="AB39" s="61" t="str">
        <f>IF(COUNTA('Luxaflex® Buitenjaloezie'!$AA39:$AB39)=0,"",IF(COUNTA('Luxaflex® Buitenjaloezie'!AA39:AB39)=2,'Luxaflex® Buitenjaloezie'!E39-'Luxaflex® Buitenjaloezie'!AA39,IF(COUNTA('Luxaflex® Buitenjaloezie'!AA39:AB39)=1,"","")))</f>
        <v/>
      </c>
      <c r="AC39" s="57">
        <f>'Luxaflex® Buitenjaloezie'!AD39</f>
        <v>0</v>
      </c>
      <c r="AD39" s="53">
        <f>'Luxaflex® Buitenjaloezie'!AC39</f>
        <v>0</v>
      </c>
      <c r="AE39" s="58">
        <f>'Luxaflex® Buitenjaloezie'!AE39</f>
        <v>0</v>
      </c>
      <c r="AF39" s="52" t="str">
        <f>IF('Luxaflex® Buitenjaloezie'!AF39="L","R",IF('Luxaflex® Buitenjaloezie'!AF39="R","L",IF('Luxaflex® Buitenjaloezie'!AF39="M","M",IF('Luxaflex® Buitenjaloezie'!AF39="",""))))</f>
        <v/>
      </c>
      <c r="AG39" s="54">
        <f>'Luxaflex® Buitenjaloezie'!AG39</f>
        <v>0</v>
      </c>
      <c r="AH39" s="60" t="str">
        <f>IF('Luxaflex® Buitenjaloezie'!AH39="L","R",IF('Luxaflex® Buitenjaloezie'!AH39="R","L",IF('Luxaflex® Buitenjaloezie'!AH39="","")))</f>
        <v/>
      </c>
      <c r="AI39" s="53">
        <f>'Luxaflex® Buitenjaloezie'!AI39</f>
        <v>0</v>
      </c>
      <c r="AJ39" s="53">
        <f>'Luxaflex® Buitenjaloezie'!AJ39</f>
        <v>0</v>
      </c>
      <c r="AK39" s="53">
        <f>'Luxaflex® Buitenjaloezie'!AK39</f>
        <v>0</v>
      </c>
      <c r="AL39" s="53">
        <f>'Luxaflex® Buitenjaloezie'!AL39</f>
        <v>0</v>
      </c>
      <c r="AM39" s="53">
        <f>'Luxaflex® Buitenjaloezie'!AM39</f>
        <v>0</v>
      </c>
      <c r="AN39" s="53">
        <f>'Luxaflex® Buitenjaloezie'!AN39</f>
        <v>0</v>
      </c>
      <c r="AO39" s="54">
        <f>'Luxaflex® Buitenjaloezie'!AO39</f>
        <v>0</v>
      </c>
    </row>
    <row r="40" spans="1:41" ht="12" customHeight="1" x14ac:dyDescent="0.25">
      <c r="A40" s="52">
        <f>'Luxaflex® Buitenjaloezie'!A40</f>
        <v>0</v>
      </c>
      <c r="B40" s="53">
        <f>'Luxaflex® Buitenjaloezie'!B40</f>
        <v>0</v>
      </c>
      <c r="C40" s="53">
        <f>'Luxaflex® Buitenjaloezie'!C40</f>
        <v>0</v>
      </c>
      <c r="D40" s="54">
        <f>'Luxaflex® Buitenjaloezie'!D40</f>
        <v>0</v>
      </c>
      <c r="E40" s="55">
        <f>'Luxaflex® Buitenjaloezie'!E40</f>
        <v>0</v>
      </c>
      <c r="F40" s="54">
        <f>'Luxaflex® Buitenjaloezie'!F40</f>
        <v>0</v>
      </c>
      <c r="G40" s="56">
        <f>'Luxaflex® Buitenjaloezie'!G40</f>
        <v>0</v>
      </c>
      <c r="H40" s="57">
        <f>'Luxaflex® Buitenjaloezie'!H40</f>
        <v>0</v>
      </c>
      <c r="I40" s="54">
        <f>'Luxaflex® Buitenjaloezie'!I40</f>
        <v>0</v>
      </c>
      <c r="J40" s="55">
        <f>'Luxaflex® Buitenjaloezie'!J40</f>
        <v>0</v>
      </c>
      <c r="K40" s="58">
        <f>'Luxaflex® Buitenjaloezie'!K40</f>
        <v>0</v>
      </c>
      <c r="L40" s="57">
        <f>'Luxaflex® Buitenjaloezie'!L40</f>
        <v>0</v>
      </c>
      <c r="M40" s="54">
        <f>'Luxaflex® Buitenjaloezie'!M40</f>
        <v>0</v>
      </c>
      <c r="N40" s="55">
        <f>'Luxaflex® Buitenjaloezie'!P40</f>
        <v>0</v>
      </c>
      <c r="O40" s="58">
        <f>'Luxaflex® Buitenjaloezie'!Q40</f>
        <v>0</v>
      </c>
      <c r="P40" s="57">
        <f>'Luxaflex® Buitenjaloezie'!N40</f>
        <v>0</v>
      </c>
      <c r="Q40" s="58">
        <f>'Luxaflex® Buitenjaloezie'!O40</f>
        <v>0</v>
      </c>
      <c r="R40" s="57">
        <f>'Luxaflex® Buitenjaloezie'!R40</f>
        <v>0</v>
      </c>
      <c r="S40" s="53">
        <f>'Luxaflex® Buitenjaloezie'!S40</f>
        <v>0</v>
      </c>
      <c r="T40" s="53">
        <f>'Luxaflex® Buitenjaloezie'!T40</f>
        <v>0</v>
      </c>
      <c r="U40" s="54">
        <f>'Luxaflex® Buitenjaloezie'!U40</f>
        <v>0</v>
      </c>
      <c r="V40" s="55">
        <f>'Luxaflex® Buitenjaloezie'!V40</f>
        <v>0</v>
      </c>
      <c r="W40" s="59" t="str">
        <f>IF('Luxaflex® Buitenjaloezie'!W40="B","HR",IF('Luxaflex® Buitenjaloezie'!W40="O","BR",IF('Luxaflex® Buitenjaloezie'!W40="","")))</f>
        <v/>
      </c>
      <c r="X40" s="53">
        <f>'Luxaflex® Buitenjaloezie'!X40</f>
        <v>0</v>
      </c>
      <c r="Y40" s="53">
        <f>'Luxaflex® Buitenjaloezie'!Y40</f>
        <v>0</v>
      </c>
      <c r="Z40" s="54">
        <f>'Luxaflex® Buitenjaloezie'!Z40</f>
        <v>0</v>
      </c>
      <c r="AA40" s="60" t="str">
        <f>IF(COUNTA('Luxaflex® Buitenjaloezie'!$AA40:$AB40)=0,"",IF(COUNTA('Luxaflex® Buitenjaloezie'!AA40:AB40)=2,'Luxaflex® Buitenjaloezie'!E40-'Luxaflex® Buitenjaloezie'!AB40,IF(COUNTA('Luxaflex® Buitenjaloezie'!AA40:AB40)=1,'Luxaflex® Buitenjaloezie'!E40-'Luxaflex® Buitenjaloezie'!AA40)))</f>
        <v/>
      </c>
      <c r="AB40" s="61" t="str">
        <f>IF(COUNTA('Luxaflex® Buitenjaloezie'!$AA40:$AB40)=0,"",IF(COUNTA('Luxaflex® Buitenjaloezie'!AA40:AB40)=2,'Luxaflex® Buitenjaloezie'!E40-'Luxaflex® Buitenjaloezie'!AA40,IF(COUNTA('Luxaflex® Buitenjaloezie'!AA40:AB40)=1,"","")))</f>
        <v/>
      </c>
      <c r="AC40" s="57">
        <f>'Luxaflex® Buitenjaloezie'!AD40</f>
        <v>0</v>
      </c>
      <c r="AD40" s="53">
        <f>'Luxaflex® Buitenjaloezie'!AC40</f>
        <v>0</v>
      </c>
      <c r="AE40" s="58">
        <f>'Luxaflex® Buitenjaloezie'!AE40</f>
        <v>0</v>
      </c>
      <c r="AF40" s="52" t="str">
        <f>IF('Luxaflex® Buitenjaloezie'!AF40="L","R",IF('Luxaflex® Buitenjaloezie'!AF40="R","L",IF('Luxaflex® Buitenjaloezie'!AF40="M","M",IF('Luxaflex® Buitenjaloezie'!AF40="",""))))</f>
        <v/>
      </c>
      <c r="AG40" s="54">
        <f>'Luxaflex® Buitenjaloezie'!AG40</f>
        <v>0</v>
      </c>
      <c r="AH40" s="60" t="str">
        <f>IF('Luxaflex® Buitenjaloezie'!AH40="L","R",IF('Luxaflex® Buitenjaloezie'!AH40="R","L",IF('Luxaflex® Buitenjaloezie'!AH40="","")))</f>
        <v/>
      </c>
      <c r="AI40" s="53">
        <f>'Luxaflex® Buitenjaloezie'!AI40</f>
        <v>0</v>
      </c>
      <c r="AJ40" s="53">
        <f>'Luxaflex® Buitenjaloezie'!AJ40</f>
        <v>0</v>
      </c>
      <c r="AK40" s="53">
        <f>'Luxaflex® Buitenjaloezie'!AK40</f>
        <v>0</v>
      </c>
      <c r="AL40" s="53">
        <f>'Luxaflex® Buitenjaloezie'!AL40</f>
        <v>0</v>
      </c>
      <c r="AM40" s="53">
        <f>'Luxaflex® Buitenjaloezie'!AM40</f>
        <v>0</v>
      </c>
      <c r="AN40" s="53">
        <f>'Luxaflex® Buitenjaloezie'!AN40</f>
        <v>0</v>
      </c>
      <c r="AO40" s="54">
        <f>'Luxaflex® Buitenjaloezie'!AO40</f>
        <v>0</v>
      </c>
    </row>
    <row r="41" spans="1:41" ht="12" customHeight="1" thickBot="1" x14ac:dyDescent="0.3">
      <c r="A41" s="253"/>
      <c r="B41" s="254"/>
      <c r="C41" s="254"/>
      <c r="D41" s="254"/>
      <c r="E41" s="254"/>
      <c r="F41" s="254"/>
      <c r="G41" s="254"/>
      <c r="H41" s="254"/>
      <c r="I41" s="254"/>
      <c r="J41" s="254"/>
      <c r="K41" s="254"/>
      <c r="L41" s="254"/>
      <c r="M41" s="254"/>
      <c r="N41" s="255"/>
      <c r="O41" s="255"/>
      <c r="P41" s="255"/>
      <c r="Q41" s="255"/>
      <c r="R41" s="255"/>
      <c r="S41" s="255"/>
      <c r="T41" s="255"/>
      <c r="U41" s="255"/>
      <c r="V41" s="254"/>
      <c r="W41" s="254"/>
      <c r="X41" s="254"/>
      <c r="Y41" s="254"/>
      <c r="Z41" s="254"/>
      <c r="AA41" s="254"/>
      <c r="AB41" s="254"/>
      <c r="AC41" s="254"/>
      <c r="AD41" s="254"/>
      <c r="AE41" s="254"/>
      <c r="AF41" s="254"/>
      <c r="AG41" s="254"/>
      <c r="AH41" s="254"/>
      <c r="AI41" s="254"/>
      <c r="AJ41" s="254"/>
      <c r="AK41" s="254"/>
      <c r="AL41" s="254"/>
      <c r="AM41" s="254"/>
      <c r="AN41" s="254"/>
      <c r="AO41" s="256"/>
    </row>
    <row r="42" spans="1:41" ht="15" customHeight="1" thickBot="1" x14ac:dyDescent="0.3">
      <c r="A42" s="252" t="s">
        <v>186</v>
      </c>
      <c r="B42" s="250"/>
      <c r="C42" s="250"/>
      <c r="D42" s="250"/>
      <c r="E42" s="250"/>
      <c r="F42" s="250"/>
      <c r="G42" s="250"/>
      <c r="H42" s="250"/>
      <c r="I42" s="250"/>
      <c r="J42" s="250"/>
      <c r="K42" s="250"/>
      <c r="L42" s="250"/>
      <c r="M42" s="250"/>
      <c r="N42" s="250"/>
      <c r="O42" s="250"/>
      <c r="P42" s="250"/>
      <c r="Q42" s="250"/>
      <c r="R42" s="250"/>
      <c r="S42" s="250"/>
      <c r="T42" s="250"/>
      <c r="U42" s="251"/>
      <c r="V42" s="267" t="s">
        <v>187</v>
      </c>
      <c r="W42" s="267"/>
      <c r="X42" s="267"/>
      <c r="Y42" s="267"/>
      <c r="Z42" s="267"/>
      <c r="AA42" s="267"/>
      <c r="AB42" s="267"/>
      <c r="AC42" s="267"/>
      <c r="AD42" s="267"/>
      <c r="AE42" s="267"/>
      <c r="AF42" s="267"/>
      <c r="AG42" s="267"/>
      <c r="AH42" s="267"/>
      <c r="AI42" s="267"/>
      <c r="AJ42" s="267"/>
      <c r="AK42" s="267"/>
      <c r="AL42" s="267"/>
      <c r="AM42" s="267"/>
      <c r="AN42" s="267"/>
      <c r="AO42" s="268"/>
    </row>
    <row r="43" spans="1:41" ht="15" customHeight="1" x14ac:dyDescent="0.25">
      <c r="A43" s="238" t="s">
        <v>178</v>
      </c>
      <c r="B43" s="239"/>
      <c r="C43" s="62" t="s">
        <v>180</v>
      </c>
      <c r="D43" s="72" t="s">
        <v>179</v>
      </c>
      <c r="E43" s="63" t="s">
        <v>180</v>
      </c>
      <c r="F43" s="238" t="s">
        <v>210</v>
      </c>
      <c r="G43" s="239"/>
      <c r="H43" s="239"/>
      <c r="I43" s="239"/>
      <c r="J43" s="239"/>
      <c r="K43" s="239"/>
      <c r="L43" s="239"/>
      <c r="M43" s="63" t="s">
        <v>180</v>
      </c>
      <c r="N43" s="238" t="s">
        <v>211</v>
      </c>
      <c r="O43" s="239"/>
      <c r="P43" s="239"/>
      <c r="Q43" s="239"/>
      <c r="R43" s="239">
        <f>'Luxaflex® Buitenjaloezie'!R43</f>
        <v>0</v>
      </c>
      <c r="S43" s="239">
        <f>'Luxaflex® Buitenjaloezie'!S43:U43</f>
        <v>0</v>
      </c>
      <c r="T43" s="239"/>
      <c r="U43" s="62" t="s">
        <v>180</v>
      </c>
      <c r="V43" s="325"/>
      <c r="W43" s="325"/>
      <c r="X43" s="325"/>
      <c r="Y43" s="325"/>
      <c r="Z43" s="325"/>
      <c r="AA43" s="325"/>
      <c r="AB43" s="325"/>
      <c r="AC43" s="325"/>
      <c r="AD43" s="325"/>
      <c r="AE43" s="325"/>
      <c r="AF43" s="325"/>
      <c r="AG43" s="325"/>
      <c r="AH43" s="325"/>
      <c r="AI43" s="325"/>
      <c r="AJ43" s="325"/>
      <c r="AK43" s="325"/>
      <c r="AL43" s="325"/>
      <c r="AM43" s="325"/>
      <c r="AN43" s="325"/>
      <c r="AO43" s="326"/>
    </row>
    <row r="44" spans="1:41" ht="15" customHeight="1" x14ac:dyDescent="0.25">
      <c r="A44" s="223" t="s">
        <v>70</v>
      </c>
      <c r="B44" s="224"/>
      <c r="C44" s="64">
        <f>'Luxaflex® Buitenjaloezie'!C44</f>
        <v>0</v>
      </c>
      <c r="D44" s="71" t="s">
        <v>181</v>
      </c>
      <c r="E44" s="65">
        <f>'Luxaflex® Buitenjaloezie'!E44</f>
        <v>0</v>
      </c>
      <c r="F44" s="223" t="s">
        <v>183</v>
      </c>
      <c r="G44" s="224"/>
      <c r="H44" s="224"/>
      <c r="I44" s="224"/>
      <c r="J44" s="224"/>
      <c r="K44" s="224"/>
      <c r="L44" s="224"/>
      <c r="M44" s="65">
        <f>'Luxaflex® Buitenjaloezie'!M44</f>
        <v>0</v>
      </c>
      <c r="N44" s="223" t="s">
        <v>205</v>
      </c>
      <c r="O44" s="224"/>
      <c r="P44" s="224"/>
      <c r="Q44" s="224"/>
      <c r="R44" s="224">
        <f>'Luxaflex® Buitenjaloezie'!R44</f>
        <v>0</v>
      </c>
      <c r="S44" s="224">
        <f>'Luxaflex® Buitenjaloezie'!S44:U44</f>
        <v>0</v>
      </c>
      <c r="T44" s="224"/>
      <c r="U44" s="64"/>
      <c r="V44" s="321"/>
      <c r="W44" s="321"/>
      <c r="X44" s="321"/>
      <c r="Y44" s="321"/>
      <c r="Z44" s="321"/>
      <c r="AA44" s="321"/>
      <c r="AB44" s="321"/>
      <c r="AC44" s="321"/>
      <c r="AD44" s="321"/>
      <c r="AE44" s="321"/>
      <c r="AF44" s="321"/>
      <c r="AG44" s="321"/>
      <c r="AH44" s="321"/>
      <c r="AI44" s="321"/>
      <c r="AJ44" s="321"/>
      <c r="AK44" s="321"/>
      <c r="AL44" s="321"/>
      <c r="AM44" s="321"/>
      <c r="AN44" s="321"/>
      <c r="AO44" s="322"/>
    </row>
    <row r="45" spans="1:41" ht="15" customHeight="1" x14ac:dyDescent="0.25">
      <c r="A45" s="223" t="s">
        <v>71</v>
      </c>
      <c r="B45" s="224"/>
      <c r="C45" s="64">
        <f>'Luxaflex® Buitenjaloezie'!C45</f>
        <v>0</v>
      </c>
      <c r="D45" s="71" t="s">
        <v>182</v>
      </c>
      <c r="E45" s="65">
        <f>'Luxaflex® Buitenjaloezie'!E45</f>
        <v>0</v>
      </c>
      <c r="F45" s="223" t="s">
        <v>184</v>
      </c>
      <c r="G45" s="224"/>
      <c r="H45" s="224"/>
      <c r="I45" s="224"/>
      <c r="J45" s="224"/>
      <c r="K45" s="224"/>
      <c r="L45" s="224"/>
      <c r="M45" s="65">
        <f>'Luxaflex® Buitenjaloezie'!M45</f>
        <v>0</v>
      </c>
      <c r="N45" s="223" t="s">
        <v>208</v>
      </c>
      <c r="O45" s="224"/>
      <c r="P45" s="224"/>
      <c r="Q45" s="224"/>
      <c r="R45" s="224">
        <f>'Luxaflex® Buitenjaloezie'!R45</f>
        <v>0</v>
      </c>
      <c r="S45" s="224">
        <f>'Luxaflex® Buitenjaloezie'!S45:U45</f>
        <v>0</v>
      </c>
      <c r="T45" s="224"/>
      <c r="U45" s="64"/>
      <c r="V45" s="321"/>
      <c r="W45" s="321"/>
      <c r="X45" s="321"/>
      <c r="Y45" s="321"/>
      <c r="Z45" s="321"/>
      <c r="AA45" s="321"/>
      <c r="AB45" s="321"/>
      <c r="AC45" s="321"/>
      <c r="AD45" s="321"/>
      <c r="AE45" s="321"/>
      <c r="AF45" s="321"/>
      <c r="AG45" s="321"/>
      <c r="AH45" s="321"/>
      <c r="AI45" s="321"/>
      <c r="AJ45" s="321"/>
      <c r="AK45" s="321"/>
      <c r="AL45" s="321"/>
      <c r="AM45" s="321"/>
      <c r="AN45" s="321"/>
      <c r="AO45" s="322"/>
    </row>
    <row r="46" spans="1:41" ht="15" customHeight="1" thickBot="1" x14ac:dyDescent="0.3">
      <c r="A46" s="214" t="s">
        <v>72</v>
      </c>
      <c r="B46" s="215"/>
      <c r="C46" s="66">
        <f>'Luxaflex® Buitenjaloezie'!C46</f>
        <v>0</v>
      </c>
      <c r="D46" s="70"/>
      <c r="E46" s="67">
        <f>'Luxaflex® Buitenjaloezie'!E46</f>
        <v>0</v>
      </c>
      <c r="F46" s="214" t="s">
        <v>185</v>
      </c>
      <c r="G46" s="215"/>
      <c r="H46" s="215"/>
      <c r="I46" s="215"/>
      <c r="J46" s="215"/>
      <c r="K46" s="215"/>
      <c r="L46" s="215"/>
      <c r="M46" s="67">
        <f>'Luxaflex® Buitenjaloezie'!M46</f>
        <v>0</v>
      </c>
      <c r="N46" s="214" t="s">
        <v>209</v>
      </c>
      <c r="O46" s="215"/>
      <c r="P46" s="215"/>
      <c r="Q46" s="215"/>
      <c r="R46" s="215">
        <f>'Luxaflex® Buitenjaloezie'!R46</f>
        <v>0</v>
      </c>
      <c r="S46" s="215">
        <f>'Luxaflex® Buitenjaloezie'!S46:U46</f>
        <v>0</v>
      </c>
      <c r="T46" s="215"/>
      <c r="U46" s="66"/>
      <c r="V46" s="323"/>
      <c r="W46" s="323"/>
      <c r="X46" s="323"/>
      <c r="Y46" s="323"/>
      <c r="Z46" s="323"/>
      <c r="AA46" s="323"/>
      <c r="AB46" s="323"/>
      <c r="AC46" s="323"/>
      <c r="AD46" s="323"/>
      <c r="AE46" s="323"/>
      <c r="AF46" s="323"/>
      <c r="AG46" s="323"/>
      <c r="AH46" s="323"/>
      <c r="AI46" s="323"/>
      <c r="AJ46" s="323"/>
      <c r="AK46" s="323"/>
      <c r="AL46" s="323"/>
      <c r="AM46" s="323"/>
      <c r="AN46" s="323"/>
      <c r="AO46" s="324"/>
    </row>
    <row r="47" spans="1:41" ht="12" customHeight="1" x14ac:dyDescent="0.25">
      <c r="A47" s="208" t="s">
        <v>212</v>
      </c>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10"/>
    </row>
    <row r="48" spans="1:41" ht="12" customHeight="1" x14ac:dyDescent="0.25">
      <c r="A48" s="205" t="s">
        <v>188</v>
      </c>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7"/>
    </row>
    <row r="49" spans="1:41" ht="12" customHeight="1" x14ac:dyDescent="0.25">
      <c r="A49" s="205" t="s">
        <v>189</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7"/>
    </row>
    <row r="50" spans="1:41" ht="12" customHeight="1" x14ac:dyDescent="0.25">
      <c r="A50" s="208"/>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10"/>
    </row>
    <row r="51" spans="1:41" ht="12" customHeight="1" thickBot="1" x14ac:dyDescent="0.3">
      <c r="A51" s="211" t="s">
        <v>204</v>
      </c>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3"/>
    </row>
  </sheetData>
  <sheetProtection algorithmName="SHA-512" hashValue="InfK8Vsyu4yYlqLE4KvJVUPA/XC8wHVQ0QeAlTzr7BL80VtQ4DyODNTXjJBzgjKBYenfVaTdpTpIrm1W4TIU2A==" saltValue="hXo9R5rl47oxY7QyBpTXmA==" spinCount="100000" sheet="1" objects="1" scenarios="1" selectLockedCells="1"/>
  <mergeCells count="116">
    <mergeCell ref="A11:Q11"/>
    <mergeCell ref="R11:AO11"/>
    <mergeCell ref="A7:B7"/>
    <mergeCell ref="C7:I7"/>
    <mergeCell ref="J7:N7"/>
    <mergeCell ref="O7:W7"/>
    <mergeCell ref="A8:B8"/>
    <mergeCell ref="C8:I8"/>
    <mergeCell ref="J8:N8"/>
    <mergeCell ref="O8:W8"/>
    <mergeCell ref="A9:B9"/>
    <mergeCell ref="X7:AJ9"/>
    <mergeCell ref="AK7:AO9"/>
    <mergeCell ref="C3:I3"/>
    <mergeCell ref="J3:N3"/>
    <mergeCell ref="O3:W3"/>
    <mergeCell ref="X3:AB3"/>
    <mergeCell ref="AC3:AO3"/>
    <mergeCell ref="C9:I9"/>
    <mergeCell ref="J9:N9"/>
    <mergeCell ref="O9:W9"/>
    <mergeCell ref="A10:AO10"/>
    <mergeCell ref="A1:AO1"/>
    <mergeCell ref="A2:B2"/>
    <mergeCell ref="C2:I2"/>
    <mergeCell ref="J2:N2"/>
    <mergeCell ref="O2:W2"/>
    <mergeCell ref="X2:AB2"/>
    <mergeCell ref="AC2:AJ2"/>
    <mergeCell ref="AK2:AL2"/>
    <mergeCell ref="A6:B6"/>
    <mergeCell ref="C6:I6"/>
    <mergeCell ref="J6:N6"/>
    <mergeCell ref="O6:W6"/>
    <mergeCell ref="X6:AB6"/>
    <mergeCell ref="AC6:AO6"/>
    <mergeCell ref="A4:I4"/>
    <mergeCell ref="J4:W4"/>
    <mergeCell ref="X4:AO4"/>
    <mergeCell ref="A5:B5"/>
    <mergeCell ref="C5:I5"/>
    <mergeCell ref="J5:N5"/>
    <mergeCell ref="O5:W5"/>
    <mergeCell ref="X5:AB5"/>
    <mergeCell ref="AC5:AO5"/>
    <mergeCell ref="A3:B3"/>
    <mergeCell ref="AM12:AO12"/>
    <mergeCell ref="A13:D13"/>
    <mergeCell ref="E13:F13"/>
    <mergeCell ref="G13:K13"/>
    <mergeCell ref="L13:M13"/>
    <mergeCell ref="N13:U13"/>
    <mergeCell ref="V13:AB13"/>
    <mergeCell ref="A12:B12"/>
    <mergeCell ref="F12:J12"/>
    <mergeCell ref="L12:N12"/>
    <mergeCell ref="O12:Q12"/>
    <mergeCell ref="R12:T12"/>
    <mergeCell ref="U12:W12"/>
    <mergeCell ref="AC13:AE13"/>
    <mergeCell ref="AF13:AO13"/>
    <mergeCell ref="L14:L15"/>
    <mergeCell ref="AF14:AG14"/>
    <mergeCell ref="S14:S15"/>
    <mergeCell ref="A14:A15"/>
    <mergeCell ref="B14:B15"/>
    <mergeCell ref="C14:C15"/>
    <mergeCell ref="D14:D15"/>
    <mergeCell ref="X12:AA12"/>
    <mergeCell ref="AB12:AD12"/>
    <mergeCell ref="AE12:AL12"/>
    <mergeCell ref="AA14:AA15"/>
    <mergeCell ref="AB14:AB15"/>
    <mergeCell ref="AC14:AC15"/>
    <mergeCell ref="AD14:AD15"/>
    <mergeCell ref="AE14:AE15"/>
    <mergeCell ref="T14:T15"/>
    <mergeCell ref="U14:U15"/>
    <mergeCell ref="V14:V15"/>
    <mergeCell ref="W14:W15"/>
    <mergeCell ref="X14:X15"/>
    <mergeCell ref="Y14:Y15"/>
    <mergeCell ref="A50:AO50"/>
    <mergeCell ref="A51:AO51"/>
    <mergeCell ref="A46:B46"/>
    <mergeCell ref="F46:L46"/>
    <mergeCell ref="V46:AO46"/>
    <mergeCell ref="A47:AO47"/>
    <mergeCell ref="A48:AO48"/>
    <mergeCell ref="A49:AO49"/>
    <mergeCell ref="M14:M15"/>
    <mergeCell ref="N14:O14"/>
    <mergeCell ref="P14:Q14"/>
    <mergeCell ref="R14:R15"/>
    <mergeCell ref="V42:AO42"/>
    <mergeCell ref="A41:AO41"/>
    <mergeCell ref="E14:E15"/>
    <mergeCell ref="F14:F15"/>
    <mergeCell ref="G14:G15"/>
    <mergeCell ref="H14:K14"/>
    <mergeCell ref="AH14:AO14"/>
    <mergeCell ref="A42:U42"/>
    <mergeCell ref="A43:B43"/>
    <mergeCell ref="F43:L43"/>
    <mergeCell ref="V43:AO43"/>
    <mergeCell ref="Z14:Z15"/>
    <mergeCell ref="N43:T43"/>
    <mergeCell ref="N44:T44"/>
    <mergeCell ref="N45:T45"/>
    <mergeCell ref="N46:T46"/>
    <mergeCell ref="A44:B44"/>
    <mergeCell ref="F44:L44"/>
    <mergeCell ref="V44:AO44"/>
    <mergeCell ref="A45:B45"/>
    <mergeCell ref="F45:L45"/>
    <mergeCell ref="V45:AO45"/>
  </mergeCells>
  <pageMargins left="0.15748031496062992" right="0.15748031496062992" top="0.3543307086614173" bottom="0.15748031496062992" header="0" footer="0"/>
  <pageSetup paperSize="9" scale="69"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DF17737B8DBD4FA5600A02C4920369" ma:contentTypeVersion="13" ma:contentTypeDescription="Een nieuw document maken." ma:contentTypeScope="" ma:versionID="40228e618d4cd5dc52388509686369ef">
  <xsd:schema xmlns:xsd="http://www.w3.org/2001/XMLSchema" xmlns:xs="http://www.w3.org/2001/XMLSchema" xmlns:p="http://schemas.microsoft.com/office/2006/metadata/properties" xmlns:ns3="9d2b1878-3fee-4343-911d-8288d227c422" xmlns:ns4="ff218bd9-d3d5-421e-a87f-7b86f5e31e78" targetNamespace="http://schemas.microsoft.com/office/2006/metadata/properties" ma:root="true" ma:fieldsID="a06629d98d977d5e329cf7906333bb90" ns3:_="" ns4:_="">
    <xsd:import namespace="9d2b1878-3fee-4343-911d-8288d227c422"/>
    <xsd:import namespace="ff218bd9-d3d5-421e-a87f-7b86f5e31e7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2b1878-3fee-4343-911d-8288d227c4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218bd9-d3d5-421e-a87f-7b86f5e31e78"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SharingHintHash" ma:index="20"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4B96C9-C7EA-45AD-9CCB-244F720726D1}">
  <ds:schemaRefs>
    <ds:schemaRef ds:uri="http://schemas.microsoft.com/sharepoint/v3/contenttype/forms"/>
  </ds:schemaRefs>
</ds:datastoreItem>
</file>

<file path=customXml/itemProps2.xml><?xml version="1.0" encoding="utf-8"?>
<ds:datastoreItem xmlns:ds="http://schemas.openxmlformats.org/officeDocument/2006/customXml" ds:itemID="{814B8642-B244-4CAF-A02C-19AC932E3D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2b1878-3fee-4343-911d-8288d227c422"/>
    <ds:schemaRef ds:uri="ff218bd9-d3d5-421e-a87f-7b86f5e31e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7469C9-EDD2-475F-8F7A-9EA22E275642}">
  <ds:schemaRefs>
    <ds:schemaRef ds:uri="http://schemas.microsoft.com/office/2006/documentManagement/types"/>
    <ds:schemaRef ds:uri="9d2b1878-3fee-4343-911d-8288d227c422"/>
    <ds:schemaRef ds:uri="http://purl.org/dc/dcmitype/"/>
    <ds:schemaRef ds:uri="ff218bd9-d3d5-421e-a87f-7b86f5e31e78"/>
    <ds:schemaRef ds:uri="http://purl.org/dc/terms/"/>
    <ds:schemaRef ds:uri="http://purl.org/dc/elements/1.1/"/>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Luxaflex® Buitenjaloezie</vt:lpstr>
      <vt:lpstr>Plato invoerblad</vt:lpstr>
      <vt:lpstr>Orderform Luxaflex® EVB</vt:lpstr>
      <vt:lpstr>'Luxaflex® Buitenjaloezie'!Afdrukbereik</vt:lpstr>
      <vt:lpstr>'Orderform Luxaflex® EVB'!Afdrukbereik</vt:lpstr>
      <vt:lpstr>'Plato invoerblad'!Afdrukbereik</vt:lpstr>
    </vt:vector>
  </TitlesOfParts>
  <Company>Luxaflex-Outdoor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Wichard Rossen</dc:creator>
  <cp:lastModifiedBy>Jeroen Hoegee</cp:lastModifiedBy>
  <cp:lastPrinted>2016-12-09T12:53:14Z</cp:lastPrinted>
  <dcterms:created xsi:type="dcterms:W3CDTF">2016-11-03T12:53:54Z</dcterms:created>
  <dcterms:modified xsi:type="dcterms:W3CDTF">2022-01-17T14:12:14Z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0x010100BADF17737B8DBD4FA5600A02C4920369</vt:lpwstr>
  </property>
</Properties>
</file>